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61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rup.sharepoint.com/teams/prj-27482500/12  Portal and Dashboard Working Group Library/12-02 Website Content/12-02-01 To publish/02 Approved/"/>
    </mc:Choice>
  </mc:AlternateContent>
  <xr:revisionPtr revIDLastSave="0" documentId="8_{C130641B-8D7C-424E-8D74-BD27A0B5C0FC}" xr6:coauthVersionLast="47" xr6:coauthVersionMax="47" xr10:uidLastSave="{00000000-0000-0000-0000-000000000000}"/>
  <bookViews>
    <workbookView xWindow="28680" yWindow="-1785" windowWidth="29040" windowHeight="17640" xr2:uid="{28D7DD2C-CD02-4F5C-A829-EDF0CFE46DCD}"/>
  </bookViews>
  <sheets>
    <sheet name="Cover" sheetId="5" r:id="rId1"/>
    <sheet name="T&amp;Cs" sheetId="8" r:id="rId2"/>
    <sheet name="Guidance" sheetId="7" r:id="rId3"/>
    <sheet name="Risk Log" sheetId="6" r:id="rId4"/>
    <sheet name="Lists" sheetId="9" state="hidden" r:id="rId5"/>
  </sheets>
  <externalReferences>
    <externalReference r:id="rId6"/>
    <externalReference r:id="rId7"/>
  </externalReferences>
  <definedNames>
    <definedName name="_xlnm._FilterDatabase" localSheetId="3" hidden="1">'Risk Log'!$B$3:$O$11</definedName>
    <definedName name="Name_of_model">[1]Cover!$C$3</definedName>
    <definedName name="Project">[2]Cover!$C$8</definedName>
    <definedName name="WorkbookName">Cover!$B$5</definedName>
    <definedName name="WrkbkNme">Cover!$B$5</definedName>
  </definedNames>
  <calcPr calcId="191028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5" i="6" l="1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L4" i="6"/>
  <c r="L5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C2" i="9"/>
  <c r="B1" i="9"/>
  <c r="B2" i="7"/>
  <c r="B1" i="7"/>
  <c r="C2" i="8"/>
  <c r="B1" i="8"/>
  <c r="C2" i="5"/>
  <c r="C2" i="6"/>
  <c r="M4" i="6" l="1"/>
  <c r="B1" i="6"/>
  <c r="B1" i="5"/>
</calcChain>
</file>

<file path=xl/sharedStrings.xml><?xml version="1.0" encoding="utf-8"?>
<sst xmlns="http://schemas.openxmlformats.org/spreadsheetml/2006/main" count="65" uniqueCount="49">
  <si>
    <t>Towns Fund Risk Register Template</t>
  </si>
  <si>
    <t>Author:</t>
  </si>
  <si>
    <t>Towns Fund Delivery Partner</t>
  </si>
  <si>
    <t>Version:</t>
  </si>
  <si>
    <t>Draft 1: Issued</t>
  </si>
  <si>
    <t>Date:</t>
  </si>
  <si>
    <t>Reference Number:</t>
  </si>
  <si>
    <t>The following guidance will help you to complete your risk register effectively</t>
  </si>
  <si>
    <t>Reference</t>
  </si>
  <si>
    <t>Unique number given to each risk for identification purposes, e.g. R1, R2</t>
  </si>
  <si>
    <t>Category</t>
  </si>
  <si>
    <t>Type of risk, e.g. financial, capacity, technical, political</t>
  </si>
  <si>
    <t>Lifecycle stage</t>
  </si>
  <si>
    <t>When the risk may materialise, e.g. during business case development, project delivery, operation of project</t>
  </si>
  <si>
    <t>Risk</t>
  </si>
  <si>
    <t>High level description of the risk, e.g. unable to procure required construction skills</t>
  </si>
  <si>
    <t>Impact</t>
  </si>
  <si>
    <t>High level description of the potential impacts of the risk materialising, e.g. without necessary construction skills, project may be delayed and/or costs increased</t>
  </si>
  <si>
    <t>Mitigation</t>
  </si>
  <si>
    <t>Actions to be taken to minimise or remove the risk</t>
  </si>
  <si>
    <t>Risk owner</t>
  </si>
  <si>
    <t>Individual with ultimate accountability for management of the risk</t>
  </si>
  <si>
    <t>Probability</t>
  </si>
  <si>
    <t>Likeihood of the risk materialising, i.e. very high, high, medium, low or very low</t>
  </si>
  <si>
    <t>Degree of impact on the success of the project, i.e. very high, high, medium, low or very low</t>
  </si>
  <si>
    <t>Rating</t>
  </si>
  <si>
    <t>The combination of the ratings for probability and impact are combined as below to produce a RAG rating</t>
  </si>
  <si>
    <t>Comment</t>
  </si>
  <si>
    <t>Any relevant comments, such as update on mitigations since the risk register was last reviewed</t>
  </si>
  <si>
    <t>Status</t>
  </si>
  <si>
    <t>Risks may be closed when they have been sufficiently well managed to reduce them to a very low rating, or removed entirely</t>
  </si>
  <si>
    <t>Ref.</t>
  </si>
  <si>
    <t>Lifecycle Stage</t>
  </si>
  <si>
    <t>Impact (narrative)</t>
  </si>
  <si>
    <t>Mitigation (narrative)</t>
  </si>
  <si>
    <t xml:space="preserve">Probability </t>
  </si>
  <si>
    <t>ProbScore</t>
  </si>
  <si>
    <t>ImpScore</t>
  </si>
  <si>
    <t>Overall Rating</t>
  </si>
  <si>
    <t>Comment (optional, narrative)</t>
  </si>
  <si>
    <t>Status (open/closed)</t>
  </si>
  <si>
    <t>Score</t>
  </si>
  <si>
    <t>Label</t>
  </si>
  <si>
    <t>Overall Score</t>
  </si>
  <si>
    <t>VL</t>
  </si>
  <si>
    <t>L</t>
  </si>
  <si>
    <t>M</t>
  </si>
  <si>
    <t>H</t>
  </si>
  <si>
    <t>VH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</si>
</sst>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\-mmm\-yyyy"/>
  </numFmts>
  <fonts count="3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8"/>
      <color theme="3"/>
      <name val="Arial"/>
      <family val="2"/>
      <scheme val="maj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b/>
      <sz val="11"/>
      <color theme="4"/>
      <name val="Arial"/>
      <family val="2"/>
      <scheme val="minor"/>
    </font>
    <font>
      <b/>
      <sz val="11"/>
      <color theme="5"/>
      <name val="Arial"/>
      <family val="2"/>
      <scheme val="minor"/>
    </font>
    <font>
      <b/>
      <sz val="11"/>
      <color theme="6"/>
      <name val="Arial"/>
      <family val="2"/>
      <scheme val="minor"/>
    </font>
    <font>
      <b/>
      <sz val="11"/>
      <color theme="7"/>
      <name val="Arial"/>
      <family val="2"/>
      <scheme val="minor"/>
    </font>
    <font>
      <i/>
      <sz val="11"/>
      <color theme="0"/>
      <name val="Arial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36"/>
      <color theme="1"/>
      <name val="Arial"/>
      <family val="2"/>
      <scheme val="minor"/>
    </font>
    <font>
      <sz val="28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sz val="10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  <scheme val="minor"/>
    </font>
    <font>
      <sz val="11"/>
      <name val="Arial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</fills>
  <borders count="1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7"/>
      </bottom>
      <diagonal/>
    </border>
    <border>
      <left/>
      <right/>
      <top style="thin">
        <color theme="7"/>
      </top>
      <bottom style="double">
        <color theme="7"/>
      </bottom>
      <diagonal/>
    </border>
    <border>
      <left style="dotted">
        <color theme="3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3"/>
      </left>
      <right style="dashed">
        <color theme="3"/>
      </right>
      <top style="medium">
        <color theme="7"/>
      </top>
      <bottom style="dashed">
        <color theme="3"/>
      </bottom>
      <diagonal/>
    </border>
    <border>
      <left style="dashed">
        <color theme="3"/>
      </left>
      <right style="dashed">
        <color theme="3"/>
      </right>
      <top style="dashed">
        <color theme="3"/>
      </top>
      <bottom style="dashed">
        <color theme="3"/>
      </bottom>
      <diagonal/>
    </border>
    <border>
      <left style="dashed">
        <color theme="3"/>
      </left>
      <right/>
      <top style="dashed">
        <color theme="3"/>
      </top>
      <bottom style="dashed">
        <color theme="3"/>
      </bottom>
      <diagonal/>
    </border>
    <border>
      <left style="dashed">
        <color theme="3"/>
      </left>
      <right style="dashed">
        <color theme="3"/>
      </right>
      <top style="dashed">
        <color theme="3"/>
      </top>
      <bottom style="dotted">
        <color theme="3"/>
      </bottom>
      <diagonal/>
    </border>
    <border>
      <left style="dashed">
        <color theme="3"/>
      </left>
      <right style="dashed">
        <color theme="3"/>
      </right>
      <top style="dashed">
        <color theme="3"/>
      </top>
      <bottom/>
      <diagonal/>
    </border>
    <border>
      <left style="dashed">
        <color theme="3"/>
      </left>
      <right/>
      <top style="dashed">
        <color theme="3"/>
      </top>
      <bottom/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15" fillId="0" borderId="6" applyNumberFormat="0" applyFill="0" applyProtection="0">
      <alignment horizontal="left"/>
    </xf>
    <xf numFmtId="0" fontId="16" fillId="0" borderId="6" applyNumberFormat="0" applyFill="0" applyProtection="0">
      <alignment horizontal="left"/>
    </xf>
    <xf numFmtId="0" fontId="17" fillId="0" borderId="6" applyNumberFormat="0" applyFill="0" applyProtection="0">
      <alignment horizontal="left"/>
    </xf>
    <xf numFmtId="0" fontId="18" fillId="0" borderId="0" applyNumberFormat="0" applyFill="0" applyBorder="0" applyProtection="0">
      <alignment horizontal="left"/>
    </xf>
    <xf numFmtId="0" fontId="3" fillId="2" borderId="0" applyNumberFormat="0" applyBorder="0" applyAlignment="0" applyProtection="0"/>
    <xf numFmtId="0" fontId="4" fillId="3" borderId="0" applyNumberFormat="0" applyBorder="0" applyAlignment="0" applyProtection="0"/>
    <xf numFmtId="0" fontId="5" fillId="4" borderId="0" applyNumberFormat="0" applyBorder="0" applyAlignment="0" applyProtection="0"/>
    <xf numFmtId="0" fontId="6" fillId="5" borderId="1" applyNumberFormat="0" applyAlignment="0" applyProtection="0"/>
    <xf numFmtId="0" fontId="7" fillId="6" borderId="2" applyNumberFormat="0" applyAlignment="0" applyProtection="0"/>
    <xf numFmtId="0" fontId="8" fillId="6" borderId="1" applyNumberFormat="0" applyAlignment="0" applyProtection="0"/>
    <xf numFmtId="0" fontId="9" fillId="0" borderId="3" applyNumberFormat="0" applyFill="0" applyAlignment="0" applyProtection="0"/>
    <xf numFmtId="0" fontId="10" fillId="7" borderId="4" applyNumberFormat="0" applyAlignment="0" applyProtection="0"/>
    <xf numFmtId="0" fontId="11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4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4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4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4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4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4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9" fillId="30" borderId="8" applyNumberFormat="0" applyBorder="0">
      <alignment horizontal="left"/>
    </xf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5" applyNumberFormat="0" applyFont="0" applyAlignment="0" applyProtection="0"/>
    <xf numFmtId="0" fontId="12" fillId="0" borderId="0" applyNumberFormat="0" applyFill="0" applyBorder="0" applyAlignment="0" applyProtection="0"/>
    <xf numFmtId="0" fontId="1" fillId="0" borderId="0"/>
    <xf numFmtId="0" fontId="25" fillId="0" borderId="0"/>
  </cellStyleXfs>
  <cellXfs count="49">
    <xf numFmtId="0" fontId="0" fillId="0" borderId="0" xfId="0"/>
    <xf numFmtId="0" fontId="14" fillId="9" borderId="0" xfId="16" applyBorder="1" applyAlignment="1">
      <alignment horizontal="right"/>
    </xf>
    <xf numFmtId="0" fontId="10" fillId="9" borderId="0" xfId="16" applyFont="1" applyBorder="1" applyAlignment="1"/>
    <xf numFmtId="164" fontId="14" fillId="9" borderId="0" xfId="16" applyNumberFormat="1" applyBorder="1" applyAlignment="1">
      <alignment horizontal="left"/>
    </xf>
    <xf numFmtId="0" fontId="14" fillId="9" borderId="0" xfId="16" applyBorder="1" applyAlignment="1">
      <alignment wrapText="1"/>
    </xf>
    <xf numFmtId="0" fontId="14" fillId="9" borderId="0" xfId="16" applyBorder="1"/>
    <xf numFmtId="0" fontId="14" fillId="9" borderId="0" xfId="16" applyBorder="1" applyAlignment="1">
      <alignment horizontal="center"/>
    </xf>
    <xf numFmtId="0" fontId="1" fillId="11" borderId="0" xfId="18" applyBorder="1" applyAlignment="1">
      <alignment horizontal="center" wrapText="1"/>
    </xf>
    <xf numFmtId="0" fontId="1" fillId="11" borderId="0" xfId="18" applyBorder="1" applyAlignment="1">
      <alignment wrapText="1"/>
    </xf>
    <xf numFmtId="0" fontId="1" fillId="11" borderId="0" xfId="18" applyBorder="1"/>
    <xf numFmtId="0" fontId="1" fillId="11" borderId="0" xfId="18" applyBorder="1" applyAlignment="1">
      <alignment horizontal="center"/>
    </xf>
    <xf numFmtId="0" fontId="25" fillId="0" borderId="0" xfId="46"/>
    <xf numFmtId="0" fontId="25" fillId="0" borderId="0" xfId="46" applyAlignment="1">
      <alignment horizontal="center" vertical="center"/>
    </xf>
    <xf numFmtId="0" fontId="26" fillId="0" borderId="0" xfId="46" applyFont="1" applyAlignment="1">
      <alignment vertical="center"/>
    </xf>
    <xf numFmtId="0" fontId="27" fillId="0" borderId="0" xfId="46" applyFont="1"/>
    <xf numFmtId="0" fontId="28" fillId="0" borderId="0" xfId="46" applyFont="1"/>
    <xf numFmtId="0" fontId="1" fillId="0" borderId="0" xfId="45"/>
    <xf numFmtId="0" fontId="23" fillId="0" borderId="0" xfId="45" applyFont="1"/>
    <xf numFmtId="0" fontId="20" fillId="0" borderId="0" xfId="45" applyFont="1"/>
    <xf numFmtId="0" fontId="22" fillId="0" borderId="0" xfId="45" applyFont="1"/>
    <xf numFmtId="0" fontId="21" fillId="0" borderId="0" xfId="45" applyFont="1"/>
    <xf numFmtId="0" fontId="21" fillId="0" borderId="0" xfId="45" applyFont="1" applyAlignment="1">
      <alignment horizontal="left"/>
    </xf>
    <xf numFmtId="0" fontId="24" fillId="0" borderId="0" xfId="45" applyFont="1"/>
    <xf numFmtId="0" fontId="21" fillId="0" borderId="9" xfId="45" applyFont="1" applyBorder="1" applyAlignment="1" applyProtection="1">
      <alignment horizontal="left"/>
      <protection locked="0"/>
    </xf>
    <xf numFmtId="15" fontId="21" fillId="0" borderId="9" xfId="45" applyNumberFormat="1" applyFont="1" applyBorder="1" applyAlignment="1" applyProtection="1">
      <alignment horizontal="left"/>
      <protection locked="0"/>
    </xf>
    <xf numFmtId="0" fontId="29" fillId="0" borderId="0" xfId="45" applyFont="1" applyProtection="1">
      <protection locked="0"/>
    </xf>
    <xf numFmtId="0" fontId="14" fillId="9" borderId="0" xfId="16" applyBorder="1" applyAlignment="1">
      <alignment horizontal="center" textRotation="90"/>
    </xf>
    <xf numFmtId="0" fontId="1" fillId="11" borderId="0" xfId="18" applyBorder="1" applyAlignment="1">
      <alignment horizontal="center" textRotation="90"/>
    </xf>
    <xf numFmtId="0" fontId="25" fillId="0" borderId="0" xfId="46" applyAlignment="1">
      <alignment horizontal="center" textRotation="90"/>
    </xf>
    <xf numFmtId="0" fontId="21" fillId="0" borderId="0" xfId="46" applyFont="1"/>
    <xf numFmtId="0" fontId="22" fillId="0" borderId="0" xfId="46" applyFont="1"/>
    <xf numFmtId="0" fontId="1" fillId="0" borderId="10" xfId="0" applyFont="1" applyBorder="1" applyAlignment="1" applyProtection="1">
      <alignment wrapText="1"/>
      <protection locked="0"/>
    </xf>
    <xf numFmtId="0" fontId="1" fillId="0" borderId="10" xfId="0" applyFont="1" applyBorder="1" applyAlignment="1" applyProtection="1">
      <alignment horizontal="center" wrapText="1"/>
      <protection locked="0"/>
    </xf>
    <xf numFmtId="0" fontId="30" fillId="0" borderId="10" xfId="0" applyFont="1" applyBorder="1" applyAlignment="1" applyProtection="1">
      <alignment horizontal="center" wrapText="1"/>
      <protection locked="0"/>
    </xf>
    <xf numFmtId="0" fontId="1" fillId="0" borderId="12" xfId="0" applyFont="1" applyBorder="1" applyAlignment="1" applyProtection="1">
      <alignment horizontal="center" wrapText="1"/>
      <protection locked="0"/>
    </xf>
    <xf numFmtId="0" fontId="1" fillId="0" borderId="11" xfId="0" applyFont="1" applyBorder="1" applyAlignment="1" applyProtection="1">
      <alignment wrapText="1"/>
      <protection locked="0"/>
    </xf>
    <xf numFmtId="0" fontId="1" fillId="0" borderId="11" xfId="0" applyFont="1" applyBorder="1" applyAlignment="1" applyProtection="1">
      <alignment horizontal="center" wrapText="1"/>
      <protection locked="0"/>
    </xf>
    <xf numFmtId="0" fontId="1" fillId="0" borderId="13" xfId="0" applyFont="1" applyBorder="1" applyAlignment="1" applyProtection="1">
      <alignment wrapText="1"/>
      <protection locked="0"/>
    </xf>
    <xf numFmtId="0" fontId="1" fillId="0" borderId="13" xfId="0" applyFont="1" applyBorder="1" applyAlignment="1" applyProtection="1">
      <alignment horizontal="center" wrapText="1"/>
      <protection locked="0"/>
    </xf>
    <xf numFmtId="0" fontId="1" fillId="0" borderId="14" xfId="0" applyFont="1" applyBorder="1" applyAlignment="1" applyProtection="1">
      <alignment wrapText="1"/>
      <protection locked="0"/>
    </xf>
    <xf numFmtId="0" fontId="1" fillId="0" borderId="14" xfId="0" applyFont="1" applyBorder="1" applyAlignment="1" applyProtection="1">
      <alignment horizontal="center" wrapText="1"/>
      <protection locked="0"/>
    </xf>
    <xf numFmtId="0" fontId="1" fillId="0" borderId="15" xfId="0" applyFont="1" applyBorder="1" applyAlignment="1" applyProtection="1">
      <alignment horizontal="center" wrapText="1"/>
      <protection locked="0"/>
    </xf>
    <xf numFmtId="0" fontId="15" fillId="0" borderId="6" xfId="2" applyFill="1" applyProtection="1">
      <alignment horizontal="left"/>
    </xf>
    <xf numFmtId="0" fontId="15" fillId="0" borderId="6" xfId="2" applyFill="1" applyAlignment="1" applyProtection="1">
      <alignment horizontal="center" textRotation="90"/>
    </xf>
    <xf numFmtId="0" fontId="30" fillId="0" borderId="10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" fillId="0" borderId="13" xfId="0" applyFont="1" applyBorder="1" applyAlignment="1">
      <alignment horizontal="center" wrapText="1"/>
    </xf>
    <xf numFmtId="0" fontId="1" fillId="0" borderId="14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</cellXfs>
  <cellStyles count="47">
    <cellStyle name="20% - Accent1" xfId="17" builtinId="30" customBuiltin="1"/>
    <cellStyle name="20% - Accent2" xfId="21" builtinId="34" customBuiltin="1"/>
    <cellStyle name="20% - Accent3" xfId="25" builtinId="38" customBuiltin="1"/>
    <cellStyle name="40% - Accent1" xfId="18" builtinId="31" customBuiltin="1"/>
    <cellStyle name="40% - Accent2" xfId="22" builtinId="35" customBuiltin="1"/>
    <cellStyle name="40% - Accent3" xfId="26" builtinId="39" customBuiltin="1"/>
    <cellStyle name="40% - Accent4" xfId="29" builtinId="43" customBuiltin="1"/>
    <cellStyle name="40% - Accent5" xfId="32" builtinId="47" customBuiltin="1"/>
    <cellStyle name="40% - Accent6" xfId="35" builtinId="51" customBuiltin="1"/>
    <cellStyle name="60% - Accent1" xfId="19" builtinId="32" customBuiltin="1"/>
    <cellStyle name="60% - Accent2" xfId="23" builtinId="36" customBuiltin="1"/>
    <cellStyle name="60% - Accent3" xfId="27" builtinId="40" customBuiltin="1"/>
    <cellStyle name="60% - Accent4" xfId="30" builtinId="44" customBuiltin="1"/>
    <cellStyle name="60% - Accent5" xfId="33" builtinId="48" customBuiltin="1"/>
    <cellStyle name="60% - Accent6" xfId="36" builtinId="52" customBuiltin="1"/>
    <cellStyle name="Accent1" xfId="16" builtinId="29" customBuiltin="1"/>
    <cellStyle name="Accent2" xfId="20" builtinId="33" customBuiltin="1"/>
    <cellStyle name="Accent3" xfId="24" builtinId="37" customBuiltin="1"/>
    <cellStyle name="Accent4" xfId="28" builtinId="41" customBuiltin="1"/>
    <cellStyle name="Accent5" xfId="31" builtinId="45" customBuiltin="1"/>
    <cellStyle name="Accent6" xfId="34" builtinId="49" customBuiltin="1"/>
    <cellStyle name="Bad" xfId="7" builtinId="27" customBuiltin="1"/>
    <cellStyle name="Calculation" xfId="11" builtinId="22" hidden="1" customBuiltin="1"/>
    <cellStyle name="Check Cell" xfId="13" builtinId="23" hidden="1" customBuiltin="1"/>
    <cellStyle name="Comma" xfId="38" builtinId="3" hidden="1"/>
    <cellStyle name="Comma [0]" xfId="39" builtinId="6" hidden="1"/>
    <cellStyle name="Currency" xfId="40" builtinId="4" hidden="1"/>
    <cellStyle name="Currency [0]" xfId="41" builtinId="7" hidden="1"/>
    <cellStyle name="END" xfId="37" xr:uid="{7D4C8774-E7A5-46AF-922D-E082134C99C9}"/>
    <cellStyle name="Explanatory Text" xfId="44" builtinId="53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hidden="1" customBuiltin="1"/>
    <cellStyle name="Linked Cell" xfId="12" builtinId="24" hidden="1" customBuiltin="1"/>
    <cellStyle name="Neutral" xfId="8" builtinId="28" customBuiltin="1"/>
    <cellStyle name="Normal" xfId="0" builtinId="0"/>
    <cellStyle name="Normal 2" xfId="45" xr:uid="{04AF70E9-03D5-41E4-AD82-C4C0B5E8D4D6}"/>
    <cellStyle name="Normal 3" xfId="46" xr:uid="{6B5FF8EA-104B-476D-BD02-D7289DA6F21E}"/>
    <cellStyle name="Note" xfId="43" builtinId="10" hidden="1"/>
    <cellStyle name="Output" xfId="10" builtinId="21" hidden="1" customBuiltin="1"/>
    <cellStyle name="Percent" xfId="42" builtinId="5" hidden="1"/>
    <cellStyle name="Title" xfId="1" builtinId="15" hidden="1" customBuiltin="1"/>
    <cellStyle name="Total" xfId="15" builtinId="25" customBuiltin="1"/>
    <cellStyle name="Warning Text" xfId="14" builtinId="11" hidden="1" customBuiltin="1"/>
  </cellStyles>
  <dxfs count="2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dashed">
          <color theme="3"/>
        </left>
        <right/>
        <top style="dashed">
          <color theme="3"/>
        </top>
        <bottom style="dashed">
          <color theme="3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dashed">
          <color theme="3"/>
        </left>
        <right style="dashed">
          <color theme="3"/>
        </right>
        <top style="dashed">
          <color theme="3"/>
        </top>
        <bottom style="dashed">
          <color theme="3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dashed">
          <color theme="3"/>
        </left>
        <right style="dashed">
          <color theme="3"/>
        </right>
        <top style="dashed">
          <color theme="3"/>
        </top>
        <bottom style="dashed">
          <color theme="3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dashed">
          <color theme="3"/>
        </left>
        <right style="dashed">
          <color theme="3"/>
        </right>
        <top style="dashed">
          <color theme="3"/>
        </top>
        <bottom style="dashed">
          <color theme="3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dashed">
          <color theme="3"/>
        </left>
        <right style="dashed">
          <color theme="3"/>
        </right>
        <top style="dashed">
          <color theme="3"/>
        </top>
        <bottom style="dashed">
          <color theme="3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dashed">
          <color theme="3"/>
        </left>
        <right style="dashed">
          <color theme="3"/>
        </right>
        <top style="dashed">
          <color theme="3"/>
        </top>
        <bottom style="dashed">
          <color theme="3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dashed">
          <color theme="3"/>
        </left>
        <right style="dashed">
          <color theme="3"/>
        </right>
        <top style="dashed">
          <color theme="3"/>
        </top>
        <bottom style="dashed">
          <color theme="3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dashed">
          <color theme="3"/>
        </left>
        <right style="dashed">
          <color theme="3"/>
        </right>
        <top style="dashed">
          <color theme="3"/>
        </top>
        <bottom style="dashed">
          <color theme="3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dashed">
          <color theme="3"/>
        </left>
        <right style="dashed">
          <color theme="3"/>
        </right>
        <top style="dashed">
          <color theme="3"/>
        </top>
        <bottom style="dashed">
          <color theme="3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dashed">
          <color theme="3"/>
        </left>
        <right style="dashed">
          <color theme="3"/>
        </right>
        <top style="dashed">
          <color theme="3"/>
        </top>
        <bottom style="dashed">
          <color theme="3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fill>
        <patternFill patternType="none">
          <fgColor indexed="64"/>
          <bgColor indexed="65"/>
        </patternFill>
      </fill>
      <alignment vertical="bottom" textRotation="0" wrapText="1" indent="0" justifyLastLine="0" shrinkToFit="0" readingOrder="0"/>
      <border diagonalUp="0" diagonalDown="0">
        <left style="dashed">
          <color theme="3"/>
        </left>
        <right style="dashed">
          <color theme="3"/>
        </right>
        <top style="dashed">
          <color theme="3"/>
        </top>
        <bottom style="dashed">
          <color theme="3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fill>
        <patternFill patternType="none">
          <fgColor indexed="64"/>
          <bgColor indexed="65"/>
        </patternFill>
      </fill>
      <alignment vertical="bottom" textRotation="0" wrapText="1" indent="0" justifyLastLine="0" shrinkToFit="0" readingOrder="0"/>
      <border diagonalUp="0" diagonalDown="0">
        <left style="dashed">
          <color theme="3"/>
        </left>
        <right style="dashed">
          <color theme="3"/>
        </right>
        <top style="dashed">
          <color theme="3"/>
        </top>
        <bottom style="dashed">
          <color theme="3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dashed">
          <color theme="3"/>
        </left>
        <right style="dashed">
          <color theme="3"/>
        </right>
        <top style="dashed">
          <color theme="3"/>
        </top>
        <bottom style="dashed">
          <color theme="3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dashed">
          <color theme="3"/>
        </left>
        <right style="dashed">
          <color theme="3"/>
        </right>
        <top style="dashed">
          <color theme="3"/>
        </top>
        <bottom style="dotted">
          <color theme="3"/>
        </bottom>
        <vertical/>
        <horizontal/>
      </border>
      <protection locked="0" hidden="0"/>
    </dxf>
    <dxf>
      <border outline="0">
        <bottom style="medium">
          <color theme="7"/>
        </bottom>
      </border>
    </dxf>
    <dxf>
      <border diagonalUp="0" diagonalDown="0">
        <left/>
        <right/>
        <top/>
        <bottom style="dashed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2"/>
      </font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666749</xdr:colOff>
      <xdr:row>21</xdr:row>
      <xdr:rowOff>66673</xdr:rowOff>
    </xdr:from>
    <xdr:ext cx="7324726" cy="838200"/>
    <xdr:pic>
      <xdr:nvPicPr>
        <xdr:cNvPr id="2" name="Picture 1">
          <a:extLst>
            <a:ext uri="{FF2B5EF4-FFF2-40B4-BE49-F238E27FC236}">
              <a16:creationId xmlns:a16="http://schemas.microsoft.com/office/drawing/2014/main" id="{7CE1493A-F7FE-418F-8426-BA195619DF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49" y="5667373"/>
          <a:ext cx="7324726" cy="838200"/>
        </a:xfrm>
        <a:prstGeom prst="rect">
          <a:avLst/>
        </a:prstGeom>
      </xdr:spPr>
    </xdr:pic>
    <xdr:clientData/>
  </xdr:oneCellAnchor>
  <xdr:twoCellAnchor editAs="oneCell">
    <xdr:from>
      <xdr:col>0</xdr:col>
      <xdr:colOff>104775</xdr:colOff>
      <xdr:row>0</xdr:row>
      <xdr:rowOff>47625</xdr:rowOff>
    </xdr:from>
    <xdr:to>
      <xdr:col>0</xdr:col>
      <xdr:colOff>610787</xdr:colOff>
      <xdr:row>0</xdr:row>
      <xdr:rowOff>358548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E58A3F-56BB-4D88-9B96-106CC3EA5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775" y="47625"/>
          <a:ext cx="506012" cy="3109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59744</xdr:colOff>
      <xdr:row>2</xdr:row>
      <xdr:rowOff>19050</xdr:rowOff>
    </xdr:from>
    <xdr:to>
      <xdr:col>4</xdr:col>
      <xdr:colOff>1143000</xdr:colOff>
      <xdr:row>32</xdr:row>
      <xdr:rowOff>168576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56D72A-09C0-40C9-9E1B-4222334F38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744" y="581025"/>
          <a:ext cx="11303581" cy="5855001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47625</xdr:rowOff>
    </xdr:from>
    <xdr:to>
      <xdr:col>0</xdr:col>
      <xdr:colOff>629837</xdr:colOff>
      <xdr:row>0</xdr:row>
      <xdr:rowOff>358548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529EDB-9F52-4B9F-9A39-BAF680D4A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" y="47625"/>
          <a:ext cx="506012" cy="3109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19051</xdr:colOff>
      <xdr:row>14</xdr:row>
      <xdr:rowOff>95250</xdr:rowOff>
    </xdr:from>
    <xdr:ext cx="7346228" cy="4905376"/>
    <xdr:pic>
      <xdr:nvPicPr>
        <xdr:cNvPr id="2" name="Picture 1">
          <a:extLst>
            <a:ext uri="{FF2B5EF4-FFF2-40B4-BE49-F238E27FC236}">
              <a16:creationId xmlns:a16="http://schemas.microsoft.com/office/drawing/2014/main" id="{CC5AFB0A-A606-43BE-831D-721FC26717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965"/>
        <a:stretch/>
      </xdr:blipFill>
      <xdr:spPr>
        <a:xfrm>
          <a:off x="647701" y="2943225"/>
          <a:ext cx="7346228" cy="4905376"/>
        </a:xfrm>
        <a:prstGeom prst="rect">
          <a:avLst/>
        </a:prstGeom>
      </xdr:spPr>
    </xdr:pic>
    <xdr:clientData/>
  </xdr:oneCellAnchor>
  <xdr:twoCellAnchor editAs="oneCell">
    <xdr:from>
      <xdr:col>0</xdr:col>
      <xdr:colOff>85725</xdr:colOff>
      <xdr:row>0</xdr:row>
      <xdr:rowOff>57150</xdr:rowOff>
    </xdr:from>
    <xdr:to>
      <xdr:col>0</xdr:col>
      <xdr:colOff>591737</xdr:colOff>
      <xdr:row>0</xdr:row>
      <xdr:rowOff>368073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0C59582-DDB6-4F69-8DF8-0496A6405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" y="57150"/>
          <a:ext cx="506012" cy="3109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0</xdr:row>
      <xdr:rowOff>40821</xdr:rowOff>
    </xdr:from>
    <xdr:to>
      <xdr:col>0</xdr:col>
      <xdr:colOff>587655</xdr:colOff>
      <xdr:row>0</xdr:row>
      <xdr:rowOff>351744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80902F-3F4F-461A-8F23-0F1926643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643" y="40821"/>
          <a:ext cx="506012" cy="3109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563162</xdr:colOff>
      <xdr:row>0</xdr:row>
      <xdr:rowOff>358548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807AC2-CD6C-4326-AFE0-2CE73A902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506012" cy="3109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lobal/london/PTG/ICL-JOBS/PLP%20General/City%20Economics%20Team/Templates/Fee%20calculator%20template/Fee%20calculator_template%20for%20bid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riana.Moreno-Pelay\Desktop\Review%20of%20Revenue%20Support%20Freight%20Gran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puts"/>
      <sheetName val="Project Plan"/>
      <sheetName val="Fees"/>
    </sheetNames>
    <sheetDataSet>
      <sheetData sheetId="0">
        <row r="3">
          <cell r="C3" t="str">
            <v>PROJECT FEE CALCULATOR</v>
          </cell>
        </row>
      </sheetData>
      <sheetData sheetId="1">
        <row r="7">
          <cell r="C7">
            <v>43617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eam inputs &gt;"/>
      <sheetName val="Expert advisory"/>
      <sheetName val="Financial inputs &gt;"/>
      <sheetName val="BE Rates"/>
      <sheetName val="Fee inputs"/>
      <sheetName val="Programme &gt;"/>
      <sheetName val="Actions"/>
      <sheetName val="Bid plan"/>
      <sheetName val="Project plan"/>
      <sheetName val="Financial outputs &gt;"/>
      <sheetName val="Table 1A"/>
      <sheetName val="Fees"/>
      <sheetName val="Invoicing&gt;&gt;"/>
    </sheetNames>
    <sheetDataSet>
      <sheetData sheetId="0">
        <row r="8">
          <cell r="C8" t="str">
            <v>Williams Rail Review - Technical Advisor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422F324-6AA5-45EE-BC71-3428C476B16A}" name="Table1" displayName="Table1" ref="B3:O99" totalsRowShown="0" headerRowDxfId="17" dataDxfId="16" headerRowBorderDxfId="14" tableBorderDxfId="15" headerRowCellStyle="Heading 1">
  <autoFilter ref="B3:O99" xr:uid="{B0D2F227-A588-4682-922C-15BCD3154D94}"/>
  <tableColumns count="14">
    <tableColumn id="1" xr3:uid="{5F4B6468-2074-48CD-AEBC-7E37338CF59D}" name="Ref." dataDxfId="13"/>
    <tableColumn id="2" xr3:uid="{1B348C31-419A-4D39-B2F1-ACAE8B53CD85}" name="Category" dataDxfId="12"/>
    <tableColumn id="3" xr3:uid="{83B4054C-A245-4831-9C0D-A9A2242E2271}" name="Lifecycle Stage" dataDxfId="11"/>
    <tableColumn id="4" xr3:uid="{D62E3611-87E5-4FF1-95B4-2F2BB5FE2335}" name="Risk" dataDxfId="10"/>
    <tableColumn id="5" xr3:uid="{5315A030-641D-473E-AA66-728B436989E3}" name="Impact (narrative)" dataDxfId="9"/>
    <tableColumn id="6" xr3:uid="{44F9254C-D708-41D5-B124-87AAC061D65C}" name="Mitigation (narrative)" dataDxfId="8"/>
    <tableColumn id="7" xr3:uid="{D729F721-4CB3-4C8F-A121-B3166513C3BC}" name="Risk owner" dataDxfId="7"/>
    <tableColumn id="8" xr3:uid="{74ECF623-257C-4C3E-A0EA-FA1E40C76836}" name="Probability " dataDxfId="6"/>
    <tableColumn id="13" xr3:uid="{7D266E24-6E6A-45D8-B1D0-94230F8B2B85}" name="ProbScore" dataDxfId="5">
      <calculatedColumnFormula>IFERROR(INDEX(Table2[Score],MATCH(Table1[[#This Row],[Probability ]],Table2[Label],0)),"")</calculatedColumnFormula>
    </tableColumn>
    <tableColumn id="9" xr3:uid="{0CED7E9C-8246-44A8-8E3B-EDFEAB926772}" name="Impact" dataDxfId="4"/>
    <tableColumn id="14" xr3:uid="{7C0FE2A2-C667-4F83-9658-C6DB6AA3F52A}" name="ImpScore" dataDxfId="3">
      <calculatedColumnFormula>IFERROR(INDEX(Table2[Score],MATCH(Table1[[#This Row],[Impact]],Table2[Label],0)),"")</calculatedColumnFormula>
    </tableColumn>
    <tableColumn id="10" xr3:uid="{6E417328-35A7-4A8E-9EE8-B269CFB7A8C5}" name="Overall Rating" dataDxfId="2">
      <calculatedColumnFormula>IFERROR(INDEX(Table3[Label],MATCH(Table1[[#This Row],[ProbScore]]+Table1[[#This Row],[ImpScore]],Table3[Overall Score],0)),"")</calculatedColumnFormula>
    </tableColumn>
    <tableColumn id="11" xr3:uid="{2E150971-E716-4620-85EE-E7B1571F7A8F}" name="Comment (optional, narrative)" dataDxfId="1"/>
    <tableColumn id="12" xr3:uid="{E9AE0B39-7459-4285-BCED-B654294BF564}" name="Status (open/closed)" dataDxfId="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7F934DD-E235-4F3B-8BE2-40C21FCEC0BC}" name="Table2" displayName="Table2" ref="B5:C10" totalsRowShown="0">
  <autoFilter ref="B5:C10" xr:uid="{3B00ED6D-5440-4E63-B009-CE90E3280527}"/>
  <tableColumns count="2">
    <tableColumn id="1" xr3:uid="{DCF19DB3-A4FC-41B1-94E6-475DF88568A7}" name="Score"/>
    <tableColumn id="2" xr3:uid="{60E45B2A-1DF2-4457-8139-FD7666FF0CE9}" name="Label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327D765-79E7-4A45-B68A-142808A2078B}" name="Table3" displayName="Table3" ref="E5:F15" totalsRowShown="0">
  <autoFilter ref="E5:F15" xr:uid="{A3A28C85-909F-49D3-9A46-6FCFF7A8730F}"/>
  <tableColumns count="2">
    <tableColumn id="1" xr3:uid="{20607D25-4994-4273-938E-059505B34D62}" name="Overall Score"/>
    <tableColumn id="2" xr3:uid="{9C59E1A6-69A1-42A3-A18F-508FECF51192}" name="Label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F Theme">
  <a:themeElements>
    <a:clrScheme name="Towns Fund">
      <a:dk1>
        <a:srgbClr val="000000"/>
      </a:dk1>
      <a:lt1>
        <a:srgbClr val="FFFFFF"/>
      </a:lt1>
      <a:dk2>
        <a:srgbClr val="D2D2D2"/>
      </a:dk2>
      <a:lt2>
        <a:srgbClr val="828282"/>
      </a:lt2>
      <a:accent1>
        <a:srgbClr val="E4003A"/>
      </a:accent1>
      <a:accent2>
        <a:srgbClr val="0099CC"/>
      </a:accent2>
      <a:accent3>
        <a:srgbClr val="27A161"/>
      </a:accent3>
      <a:accent4>
        <a:srgbClr val="7F7F7F"/>
      </a:accent4>
      <a:accent5>
        <a:srgbClr val="7F7F7F"/>
      </a:accent5>
      <a:accent6>
        <a:srgbClr val="7F7F7F"/>
      </a:accent6>
      <a:hlink>
        <a:srgbClr val="7F7F7F"/>
      </a:hlink>
      <a:folHlink>
        <a:srgbClr val="7F7F7F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>
    <a:extraClrScheme>
      <a:clrScheme name="AGAM09_Template_Final_Final 1">
        <a:dk1>
          <a:srgbClr val="000000"/>
        </a:dk1>
        <a:lt1>
          <a:srgbClr val="FFFFFF"/>
        </a:lt1>
        <a:dk2>
          <a:srgbClr val="000000"/>
        </a:dk2>
        <a:lt2>
          <a:srgbClr val="808080"/>
        </a:lt2>
        <a:accent1>
          <a:srgbClr val="BBE0E3"/>
        </a:accent1>
        <a:accent2>
          <a:srgbClr val="333399"/>
        </a:accent2>
        <a:accent3>
          <a:srgbClr val="FFFFFF"/>
        </a:accent3>
        <a:accent4>
          <a:srgbClr val="000000"/>
        </a:accent4>
        <a:accent5>
          <a:srgbClr val="DAEDEF"/>
        </a:accent5>
        <a:accent6>
          <a:srgbClr val="2D2D8A"/>
        </a:accent6>
        <a:hlink>
          <a:srgbClr val="009999"/>
        </a:hlink>
        <a:folHlink>
          <a:srgbClr val="99CC00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AGAM09_Template_Final_Final 2">
        <a:dk1>
          <a:srgbClr val="000000"/>
        </a:dk1>
        <a:lt1>
          <a:srgbClr val="FFFFFF"/>
        </a:lt1>
        <a:dk2>
          <a:srgbClr val="000000"/>
        </a:dk2>
        <a:lt2>
          <a:srgbClr val="969696"/>
        </a:lt2>
        <a:accent1>
          <a:srgbClr val="FBDF53"/>
        </a:accent1>
        <a:accent2>
          <a:srgbClr val="FF9966"/>
        </a:accent2>
        <a:accent3>
          <a:srgbClr val="FFFFFF"/>
        </a:accent3>
        <a:accent4>
          <a:srgbClr val="000000"/>
        </a:accent4>
        <a:accent5>
          <a:srgbClr val="FDECB3"/>
        </a:accent5>
        <a:accent6>
          <a:srgbClr val="E78A5C"/>
        </a:accent6>
        <a:hlink>
          <a:srgbClr val="CC3300"/>
        </a:hlink>
        <a:folHlink>
          <a:srgbClr val="996600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AGAM09_Template_Final_Final 3">
        <a:dk1>
          <a:srgbClr val="000000"/>
        </a:dk1>
        <a:lt1>
          <a:srgbClr val="FFFFFF"/>
        </a:lt1>
        <a:dk2>
          <a:srgbClr val="000000"/>
        </a:dk2>
        <a:lt2>
          <a:srgbClr val="808080"/>
        </a:lt2>
        <a:accent1>
          <a:srgbClr val="99CCFF"/>
        </a:accent1>
        <a:accent2>
          <a:srgbClr val="CCCCFF"/>
        </a:accent2>
        <a:accent3>
          <a:srgbClr val="FFFFFF"/>
        </a:accent3>
        <a:accent4>
          <a:srgbClr val="000000"/>
        </a:accent4>
        <a:accent5>
          <a:srgbClr val="CAE2FF"/>
        </a:accent5>
        <a:accent6>
          <a:srgbClr val="B9B9E7"/>
        </a:accent6>
        <a:hlink>
          <a:srgbClr val="3333CC"/>
        </a:hlink>
        <a:folHlink>
          <a:srgbClr val="AF67FF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AGAM09_Template_Final_Final 4">
        <a:dk1>
          <a:srgbClr val="000000"/>
        </a:dk1>
        <a:lt1>
          <a:srgbClr val="DEF6F1"/>
        </a:lt1>
        <a:dk2>
          <a:srgbClr val="000000"/>
        </a:dk2>
        <a:lt2>
          <a:srgbClr val="969696"/>
        </a:lt2>
        <a:accent1>
          <a:srgbClr val="FFFFFF"/>
        </a:accent1>
        <a:accent2>
          <a:srgbClr val="8DC6FF"/>
        </a:accent2>
        <a:accent3>
          <a:srgbClr val="ECFAF7"/>
        </a:accent3>
        <a:accent4>
          <a:srgbClr val="000000"/>
        </a:accent4>
        <a:accent5>
          <a:srgbClr val="FFFFFF"/>
        </a:accent5>
        <a:accent6>
          <a:srgbClr val="7FB3E7"/>
        </a:accent6>
        <a:hlink>
          <a:srgbClr val="0066CC"/>
        </a:hlink>
        <a:folHlink>
          <a:srgbClr val="00A800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AGAM09_Template_Final_Final 5">
        <a:dk1>
          <a:srgbClr val="000000"/>
        </a:dk1>
        <a:lt1>
          <a:srgbClr val="FFFFD9"/>
        </a:lt1>
        <a:dk2>
          <a:srgbClr val="000000"/>
        </a:dk2>
        <a:lt2>
          <a:srgbClr val="777777"/>
        </a:lt2>
        <a:accent1>
          <a:srgbClr val="FFFFF7"/>
        </a:accent1>
        <a:accent2>
          <a:srgbClr val="33CCCC"/>
        </a:accent2>
        <a:accent3>
          <a:srgbClr val="FFFFE9"/>
        </a:accent3>
        <a:accent4>
          <a:srgbClr val="000000"/>
        </a:accent4>
        <a:accent5>
          <a:srgbClr val="FFFFFA"/>
        </a:accent5>
        <a:accent6>
          <a:srgbClr val="2DB9B9"/>
        </a:accent6>
        <a:hlink>
          <a:srgbClr val="FF5050"/>
        </a:hlink>
        <a:folHlink>
          <a:srgbClr val="FF9900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AGAM09_Template_Final_Final 6">
        <a:dk1>
          <a:srgbClr val="005A58"/>
        </a:dk1>
        <a:lt1>
          <a:srgbClr val="FFFFFF"/>
        </a:lt1>
        <a:dk2>
          <a:srgbClr val="008080"/>
        </a:dk2>
        <a:lt2>
          <a:srgbClr val="FFFF99"/>
        </a:lt2>
        <a:accent1>
          <a:srgbClr val="006462"/>
        </a:accent1>
        <a:accent2>
          <a:srgbClr val="6D6FC7"/>
        </a:accent2>
        <a:accent3>
          <a:srgbClr val="AAC0C0"/>
        </a:accent3>
        <a:accent4>
          <a:srgbClr val="DADADA"/>
        </a:accent4>
        <a:accent5>
          <a:srgbClr val="AAB8B7"/>
        </a:accent5>
        <a:accent6>
          <a:srgbClr val="6264B4"/>
        </a:accent6>
        <a:hlink>
          <a:srgbClr val="00FFFF"/>
        </a:hlink>
        <a:folHlink>
          <a:srgbClr val="00FF00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AGAM09_Template_Final_Final 7">
        <a:dk1>
          <a:srgbClr val="5C1F00"/>
        </a:dk1>
        <a:lt1>
          <a:srgbClr val="FFFFFF"/>
        </a:lt1>
        <a:dk2>
          <a:srgbClr val="800000"/>
        </a:dk2>
        <a:lt2>
          <a:srgbClr val="DFD293"/>
        </a:lt2>
        <a:accent1>
          <a:srgbClr val="CC3300"/>
        </a:accent1>
        <a:accent2>
          <a:srgbClr val="BE7960"/>
        </a:accent2>
        <a:accent3>
          <a:srgbClr val="C0AAAA"/>
        </a:accent3>
        <a:accent4>
          <a:srgbClr val="DADADA"/>
        </a:accent4>
        <a:accent5>
          <a:srgbClr val="E2ADAA"/>
        </a:accent5>
        <a:accent6>
          <a:srgbClr val="AC6D56"/>
        </a:accent6>
        <a:hlink>
          <a:srgbClr val="FFFF99"/>
        </a:hlink>
        <a:folHlink>
          <a:srgbClr val="D3A219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AGAM09_Template_Final_Final 8">
        <a:dk1>
          <a:srgbClr val="003366"/>
        </a:dk1>
        <a:lt1>
          <a:srgbClr val="FFFFFF"/>
        </a:lt1>
        <a:dk2>
          <a:srgbClr val="000099"/>
        </a:dk2>
        <a:lt2>
          <a:srgbClr val="CCFFFF"/>
        </a:lt2>
        <a:accent1>
          <a:srgbClr val="3366CC"/>
        </a:accent1>
        <a:accent2>
          <a:srgbClr val="00B000"/>
        </a:accent2>
        <a:accent3>
          <a:srgbClr val="AAAACA"/>
        </a:accent3>
        <a:accent4>
          <a:srgbClr val="DADADA"/>
        </a:accent4>
        <a:accent5>
          <a:srgbClr val="ADB8E2"/>
        </a:accent5>
        <a:accent6>
          <a:srgbClr val="009F00"/>
        </a:accent6>
        <a:hlink>
          <a:srgbClr val="66CCFF"/>
        </a:hlink>
        <a:folHlink>
          <a:srgbClr val="FFE701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AGAM09_Template_Final_Final 9">
        <a:dk1>
          <a:srgbClr val="336699"/>
        </a:dk1>
        <a:lt1>
          <a:srgbClr val="FFFFFF"/>
        </a:lt1>
        <a:dk2>
          <a:srgbClr val="000000"/>
        </a:dk2>
        <a:lt2>
          <a:srgbClr val="E3EBF1"/>
        </a:lt2>
        <a:accent1>
          <a:srgbClr val="003399"/>
        </a:accent1>
        <a:accent2>
          <a:srgbClr val="468A4B"/>
        </a:accent2>
        <a:accent3>
          <a:srgbClr val="AAAAAA"/>
        </a:accent3>
        <a:accent4>
          <a:srgbClr val="DADADA"/>
        </a:accent4>
        <a:accent5>
          <a:srgbClr val="AAADCA"/>
        </a:accent5>
        <a:accent6>
          <a:srgbClr val="3F7D43"/>
        </a:accent6>
        <a:hlink>
          <a:srgbClr val="66CCFF"/>
        </a:hlink>
        <a:folHlink>
          <a:srgbClr val="F0E500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AGAM09_Template_Final_Final 10">
        <a:dk1>
          <a:srgbClr val="777777"/>
        </a:dk1>
        <a:lt1>
          <a:srgbClr val="FFFFFF"/>
        </a:lt1>
        <a:dk2>
          <a:srgbClr val="686B5D"/>
        </a:dk2>
        <a:lt2>
          <a:srgbClr val="D1D1CB"/>
        </a:lt2>
        <a:accent1>
          <a:srgbClr val="909082"/>
        </a:accent1>
        <a:accent2>
          <a:srgbClr val="809EA8"/>
        </a:accent2>
        <a:accent3>
          <a:srgbClr val="B9BAB6"/>
        </a:accent3>
        <a:accent4>
          <a:srgbClr val="DADADA"/>
        </a:accent4>
        <a:accent5>
          <a:srgbClr val="C6C6C1"/>
        </a:accent5>
        <a:accent6>
          <a:srgbClr val="738F98"/>
        </a:accent6>
        <a:hlink>
          <a:srgbClr val="FFCC66"/>
        </a:hlink>
        <a:folHlink>
          <a:srgbClr val="E9DCB9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AGAM09_Template_Final_Final 11">
        <a:dk1>
          <a:srgbClr val="3E3E5C"/>
        </a:dk1>
        <a:lt1>
          <a:srgbClr val="FFFFFF"/>
        </a:lt1>
        <a:dk2>
          <a:srgbClr val="666699"/>
        </a:dk2>
        <a:lt2>
          <a:srgbClr val="FFFFFF"/>
        </a:lt2>
        <a:accent1>
          <a:srgbClr val="60597B"/>
        </a:accent1>
        <a:accent2>
          <a:srgbClr val="6666FF"/>
        </a:accent2>
        <a:accent3>
          <a:srgbClr val="B8B8CA"/>
        </a:accent3>
        <a:accent4>
          <a:srgbClr val="DADADA"/>
        </a:accent4>
        <a:accent5>
          <a:srgbClr val="B6B5BF"/>
        </a:accent5>
        <a:accent6>
          <a:srgbClr val="5C5CE7"/>
        </a:accent6>
        <a:hlink>
          <a:srgbClr val="99CCFF"/>
        </a:hlink>
        <a:folHlink>
          <a:srgbClr val="FFFF99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AGAM09_Template_Final_Final 12">
        <a:dk1>
          <a:srgbClr val="2D2015"/>
        </a:dk1>
        <a:lt1>
          <a:srgbClr val="FFFFFF"/>
        </a:lt1>
        <a:dk2>
          <a:srgbClr val="523E26"/>
        </a:dk2>
        <a:lt2>
          <a:srgbClr val="DFC08D"/>
        </a:lt2>
        <a:accent1>
          <a:srgbClr val="8C7B70"/>
        </a:accent1>
        <a:accent2>
          <a:srgbClr val="8F5F2F"/>
        </a:accent2>
        <a:accent3>
          <a:srgbClr val="B3AFAC"/>
        </a:accent3>
        <a:accent4>
          <a:srgbClr val="DADADA"/>
        </a:accent4>
        <a:accent5>
          <a:srgbClr val="C5BFBB"/>
        </a:accent5>
        <a:accent6>
          <a:srgbClr val="81552A"/>
        </a:accent6>
        <a:hlink>
          <a:srgbClr val="CCB400"/>
        </a:hlink>
        <a:folHlink>
          <a:srgbClr val="8C9EA0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AGAM09_Template_Final_Final 13">
        <a:dk1>
          <a:srgbClr val="000000"/>
        </a:dk1>
        <a:lt1>
          <a:srgbClr val="FFFFFF"/>
        </a:lt1>
        <a:dk2>
          <a:srgbClr val="000000"/>
        </a:dk2>
        <a:lt2>
          <a:srgbClr val="B1B3B6"/>
        </a:lt2>
        <a:accent1>
          <a:srgbClr val="FFB60F"/>
        </a:accent1>
        <a:accent2>
          <a:srgbClr val="D1005D"/>
        </a:accent2>
        <a:accent3>
          <a:srgbClr val="FFFFFF"/>
        </a:accent3>
        <a:accent4>
          <a:srgbClr val="000000"/>
        </a:accent4>
        <a:accent5>
          <a:srgbClr val="FFD7AA"/>
        </a:accent5>
        <a:accent6>
          <a:srgbClr val="BD0053"/>
        </a:accent6>
        <a:hlink>
          <a:srgbClr val="FFFFFF"/>
        </a:hlink>
        <a:folHlink>
          <a:srgbClr val="FFFFFF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AGAM09_Template_Final_Final 14">
        <a:dk1>
          <a:srgbClr val="000000"/>
        </a:dk1>
        <a:lt1>
          <a:srgbClr val="FFFFFF"/>
        </a:lt1>
        <a:dk2>
          <a:srgbClr val="000000"/>
        </a:dk2>
        <a:lt2>
          <a:srgbClr val="B1B3B6"/>
        </a:lt2>
        <a:accent1>
          <a:srgbClr val="FF3399"/>
        </a:accent1>
        <a:accent2>
          <a:srgbClr val="FF7DBE"/>
        </a:accent2>
        <a:accent3>
          <a:srgbClr val="FFFFFF"/>
        </a:accent3>
        <a:accent4>
          <a:srgbClr val="000000"/>
        </a:accent4>
        <a:accent5>
          <a:srgbClr val="FFADCA"/>
        </a:accent5>
        <a:accent6>
          <a:srgbClr val="E771AC"/>
        </a:accent6>
        <a:hlink>
          <a:srgbClr val="FF97CB"/>
        </a:hlink>
        <a:folHlink>
          <a:srgbClr val="FFCDE6"/>
        </a:folHlink>
      </a:clrScheme>
      <a:clrMap bg1="lt1" tx1="dk1" bg2="lt2" tx2="dk2" accent1="accent1" accent2="accent2" accent3="accent3" accent4="accent4" accent5="accent5" accent6="accent6" hlink="hlink" folHlink="folHlink"/>
    </a:extraClrScheme>
  </a:extraClrSchemeLst>
  <a:extLst>
    <a:ext uri="{05A4C25C-085E-4340-85A3-A5531E510DB2}">
      <thm15:themeFamily xmlns:thm15="http://schemas.microsoft.com/office/thememl/2012/main" name="TF Theme" id="{C1DE32DC-46D1-415A-B380-976C08D333ED}" vid="{047E39FB-DF52-4166-834A-7A12E49624D7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1F0A4-EB09-4EC9-B034-4F919623D3D9}">
  <sheetPr codeName="Sheet1"/>
  <dimension ref="A1:Z32"/>
  <sheetViews>
    <sheetView showGridLines="0" tabSelected="1" zoomScale="110" zoomScaleNormal="110" workbookViewId="0">
      <selection activeCell="D20" sqref="D20"/>
    </sheetView>
  </sheetViews>
  <sheetFormatPr defaultColWidth="0" defaultRowHeight="14.25" zeroHeight="1"/>
  <cols>
    <col min="1" max="1" width="9.375" style="16" customWidth="1"/>
    <col min="2" max="2" width="3.5" style="16" customWidth="1"/>
    <col min="3" max="3" width="25.25" style="16" customWidth="1"/>
    <col min="4" max="4" width="66.75" style="16" customWidth="1"/>
    <col min="5" max="5" width="12.625" style="16" customWidth="1"/>
    <col min="6" max="26" width="15.625" style="16" hidden="1" customWidth="1"/>
    <col min="27" max="16384" width="0" style="16" hidden="1"/>
  </cols>
  <sheetData>
    <row r="1" spans="1:23" s="5" customFormat="1" ht="30" customHeight="1">
      <c r="B1" s="2" t="str">
        <f>UPPER(WorkbookName)</f>
        <v>TOWNS FUND RISK REGISTER TEMPLATE</v>
      </c>
      <c r="C1" s="4"/>
      <c r="D1" s="1"/>
      <c r="E1" s="3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</row>
    <row r="2" spans="1:23" s="9" customFormat="1">
      <c r="A2" s="7"/>
      <c r="B2" s="7"/>
      <c r="C2" s="8" t="e">
        <f ca="1">MID(CELL("filename",B2),FIND("]",CELL("filename",B2))+1,255)</f>
        <v>#VALUE!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</row>
    <row r="3" spans="1:23"/>
    <row r="4" spans="1:23"/>
    <row r="5" spans="1:23" ht="44.25">
      <c r="B5" s="25" t="s">
        <v>0</v>
      </c>
      <c r="C5" s="22"/>
      <c r="D5" s="22"/>
      <c r="E5" s="22"/>
      <c r="F5" s="22"/>
      <c r="G5" s="22"/>
      <c r="H5" s="17"/>
      <c r="I5" s="17"/>
    </row>
    <row r="6" spans="1:23"/>
    <row r="7" spans="1:23"/>
    <row r="8" spans="1:23"/>
    <row r="9" spans="1:23">
      <c r="B9" s="18"/>
      <c r="C9" s="18"/>
      <c r="D9" s="18"/>
      <c r="E9" s="18"/>
    </row>
    <row r="10" spans="1:23">
      <c r="B10" s="18"/>
      <c r="C10" s="18"/>
      <c r="D10" s="18"/>
      <c r="E10" s="18"/>
    </row>
    <row r="11" spans="1:23" ht="15.75">
      <c r="C11" s="19" t="s">
        <v>1</v>
      </c>
      <c r="D11" s="23" t="s">
        <v>2</v>
      </c>
      <c r="E11" s="20"/>
    </row>
    <row r="12" spans="1:23" ht="15.75">
      <c r="C12" s="19"/>
      <c r="D12" s="21"/>
      <c r="E12" s="20"/>
    </row>
    <row r="13" spans="1:23" ht="15.75">
      <c r="C13" s="19" t="s">
        <v>3</v>
      </c>
      <c r="D13" s="23" t="s">
        <v>4</v>
      </c>
      <c r="E13" s="20"/>
    </row>
    <row r="14" spans="1:23" ht="15.75">
      <c r="C14" s="19"/>
      <c r="D14" s="21"/>
      <c r="E14" s="20"/>
    </row>
    <row r="15" spans="1:23" ht="15.75">
      <c r="C15" s="19" t="s">
        <v>5</v>
      </c>
      <c r="D15" s="24">
        <v>44489</v>
      </c>
      <c r="E15" s="20"/>
    </row>
    <row r="16" spans="1:23" ht="15.75">
      <c r="C16" s="19"/>
      <c r="D16" s="21"/>
      <c r="E16" s="20"/>
    </row>
    <row r="17" spans="2:5" ht="15.75">
      <c r="C17" s="19" t="s">
        <v>6</v>
      </c>
      <c r="D17" s="23"/>
      <c r="E17" s="20"/>
    </row>
    <row r="18" spans="2:5">
      <c r="B18" s="18"/>
      <c r="C18" s="18"/>
      <c r="D18" s="18"/>
      <c r="E18" s="18"/>
    </row>
    <row r="19" spans="2:5">
      <c r="B19" s="18"/>
      <c r="C19" s="18"/>
      <c r="D19" s="18"/>
      <c r="E19" s="18"/>
    </row>
    <row r="20" spans="2:5">
      <c r="B20" s="18"/>
      <c r="C20" s="18"/>
      <c r="D20" s="18"/>
      <c r="E20" s="18"/>
    </row>
    <row r="21" spans="2:5">
      <c r="B21" s="18"/>
      <c r="C21" s="18"/>
      <c r="D21" s="18"/>
      <c r="E21" s="18"/>
    </row>
    <row r="22" spans="2:5"/>
    <row r="23" spans="2:5"/>
    <row r="24" spans="2:5"/>
    <row r="25" spans="2:5"/>
    <row r="26" spans="2:5"/>
    <row r="27" spans="2:5"/>
    <row r="28" spans="2:5"/>
    <row r="29" spans="2:5"/>
    <row r="30" spans="2:5"/>
    <row r="31" spans="2:5"/>
    <row r="32" spans="2:5"/>
  </sheetData>
  <sheetProtection algorithmName="SHA-512" hashValue="gdcpDq8MkUcJ6jUcb18m604mHAT5hTcpiozCEBKsz4xDVLORJOBgsMr/dFNkc/Gmtq1Azd3nP0TlsLPo5KUnxA==" saltValue="E7dzDzadLtrCUZbjEALJjA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21943-A6E9-46C7-9E92-3FE9453CBD9F}">
  <sheetPr codeName="Sheet2"/>
  <dimension ref="A1:Z33"/>
  <sheetViews>
    <sheetView showGridLines="0" workbookViewId="0">
      <selection activeCell="A2" sqref="A2"/>
    </sheetView>
  </sheetViews>
  <sheetFormatPr defaultColWidth="0" defaultRowHeight="15" zeroHeight="1"/>
  <cols>
    <col min="1" max="1" width="9.375" style="11" customWidth="1"/>
    <col min="2" max="2" width="3.5" style="11" customWidth="1"/>
    <col min="3" max="4" width="60.625" style="11" customWidth="1"/>
    <col min="5" max="5" width="15.5" style="11" customWidth="1"/>
    <col min="6" max="14" width="0" style="11" hidden="1" customWidth="1"/>
    <col min="15" max="26" width="0" style="11" hidden="1"/>
    <col min="27" max="16383" width="11" style="11" hidden="1"/>
    <col min="16384" max="16384" width="11" style="11" hidden="1" customWidth="1"/>
  </cols>
  <sheetData>
    <row r="1" spans="1:23" s="5" customFormat="1" ht="30" customHeight="1">
      <c r="B1" s="2" t="str">
        <f>UPPER(WorkbookName)</f>
        <v>TOWNS FUND RISK REGISTER TEMPLATE</v>
      </c>
      <c r="C1" s="4"/>
      <c r="D1" s="1"/>
      <c r="E1" s="3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</row>
    <row r="2" spans="1:23" s="9" customFormat="1" ht="14.25">
      <c r="A2" s="7"/>
      <c r="B2" s="7"/>
      <c r="C2" s="8" t="e">
        <f ca="1">MID(CELL("filename",B2),FIND("]",CELL("filename",B2))+1,255)</f>
        <v>#VALUE!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</row>
    <row r="3" spans="1:23" s="16" customFormat="1" ht="14.25"/>
    <row r="4" spans="1:23"/>
    <row r="5" spans="1:23"/>
    <row r="6" spans="1:23"/>
    <row r="7" spans="1:23"/>
    <row r="8" spans="1:23"/>
    <row r="9" spans="1:23"/>
    <row r="10" spans="1:23"/>
    <row r="11" spans="1:23"/>
    <row r="12" spans="1:23"/>
    <row r="13" spans="1:23"/>
    <row r="14" spans="1:23"/>
    <row r="15" spans="1:23"/>
    <row r="16" spans="1:23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</sheetData>
  <sheetProtection algorithmName="SHA-512" hashValue="G7/bwRoCIsdo3aWuCWl2hwt2oq7eDWPiARKzbPVyoysaM/2/oNuTDU/ygKzHXrm2HUxKUKI1r8G2cJWPo6Julw==" saltValue="umQcP8GI/BYYVT+J1uBU6g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2C086-31B2-48F8-BFEA-2F4C7C908A04}">
  <sheetPr codeName="Sheet3"/>
  <dimension ref="A1:S50"/>
  <sheetViews>
    <sheetView showGridLines="0" zoomScale="90" zoomScaleNormal="90" workbookViewId="0">
      <pane ySplit="3" topLeftCell="A4" activePane="bottomLeft" state="frozen"/>
      <selection pane="bottomLeft" activeCell="A34" sqref="A34"/>
    </sheetView>
  </sheetViews>
  <sheetFormatPr defaultColWidth="0" defaultRowHeight="18" zeroHeight="1"/>
  <cols>
    <col min="1" max="1" width="8.25" style="14" customWidth="1"/>
    <col min="2" max="2" width="21.625" style="14" customWidth="1"/>
    <col min="3" max="3" width="16.625" style="14" customWidth="1"/>
    <col min="4" max="4" width="18.625" style="14" customWidth="1"/>
    <col min="5" max="6" width="30.625" style="14" customWidth="1"/>
    <col min="7" max="7" width="50.625" style="14" customWidth="1"/>
    <col min="8" max="8" width="12.625" style="14" customWidth="1"/>
    <col min="9" max="11" width="6.625" style="14" hidden="1" customWidth="1"/>
    <col min="12" max="12" width="60.625" style="14" hidden="1" customWidth="1"/>
    <col min="13" max="13" width="23.75" style="14" hidden="1" customWidth="1"/>
    <col min="14" max="14" width="15.625" style="14" hidden="1" customWidth="1"/>
    <col min="15" max="16384" width="0" style="14" hidden="1"/>
  </cols>
  <sheetData>
    <row r="1" spans="1:19" s="5" customFormat="1" ht="30" customHeight="1">
      <c r="B1" s="2" t="str">
        <f>UPPER(WorkbookName)</f>
        <v>TOWNS FUND RISK REGISTER TEMPLATE</v>
      </c>
      <c r="C1" s="4"/>
      <c r="D1" s="1"/>
      <c r="E1" s="3"/>
      <c r="F1" s="6"/>
      <c r="G1" s="6"/>
      <c r="H1" s="6"/>
      <c r="I1" s="26"/>
      <c r="J1" s="26"/>
      <c r="K1" s="26"/>
      <c r="L1" s="6"/>
      <c r="M1" s="6"/>
      <c r="N1" s="6"/>
      <c r="O1" s="6"/>
      <c r="P1" s="6"/>
      <c r="Q1" s="6"/>
      <c r="R1" s="6"/>
      <c r="S1" s="6"/>
    </row>
    <row r="2" spans="1:19" s="9" customFormat="1" ht="14.25">
      <c r="A2" s="7"/>
      <c r="B2" s="8" t="e">
        <f ca="1">MID(CELL("filename",A2),FIND("]",CELL("filename",A2))+1,255)</f>
        <v>#VALUE!</v>
      </c>
      <c r="C2" s="8"/>
      <c r="F2" s="10"/>
      <c r="G2" s="10"/>
      <c r="H2" s="10"/>
      <c r="I2" s="27"/>
      <c r="J2" s="27"/>
      <c r="K2" s="27"/>
      <c r="L2" s="10"/>
      <c r="M2" s="10"/>
      <c r="N2" s="10"/>
      <c r="O2" s="10"/>
      <c r="P2" s="10"/>
      <c r="Q2" s="10"/>
      <c r="R2" s="10"/>
      <c r="S2" s="10"/>
    </row>
    <row r="3" spans="1:19" ht="15" customHeight="1">
      <c r="B3" s="29" t="s">
        <v>7</v>
      </c>
      <c r="C3" s="29"/>
      <c r="D3" s="29"/>
      <c r="E3" s="29"/>
      <c r="F3" s="29"/>
      <c r="G3" s="29"/>
    </row>
    <row r="4" spans="1:19" ht="15" customHeight="1">
      <c r="B4" s="29"/>
      <c r="C4" s="29"/>
      <c r="D4" s="29"/>
      <c r="E4" s="29"/>
      <c r="F4" s="29"/>
      <c r="G4" s="29"/>
    </row>
    <row r="5" spans="1:19" ht="15" customHeight="1">
      <c r="B5" s="30" t="s">
        <v>8</v>
      </c>
      <c r="C5" s="29" t="s">
        <v>9</v>
      </c>
      <c r="D5" s="29"/>
      <c r="E5" s="29"/>
      <c r="F5" s="29"/>
      <c r="G5" s="29"/>
    </row>
    <row r="6" spans="1:19" ht="15" customHeight="1">
      <c r="B6" s="30" t="s">
        <v>10</v>
      </c>
      <c r="C6" s="29" t="s">
        <v>11</v>
      </c>
      <c r="D6" s="29"/>
      <c r="E6" s="29"/>
      <c r="F6" s="29"/>
      <c r="G6" s="29"/>
    </row>
    <row r="7" spans="1:19" ht="15" customHeight="1">
      <c r="B7" s="30" t="s">
        <v>12</v>
      </c>
      <c r="C7" s="29" t="s">
        <v>13</v>
      </c>
      <c r="D7" s="29"/>
      <c r="E7" s="29"/>
      <c r="F7" s="29"/>
      <c r="G7" s="29"/>
    </row>
    <row r="8" spans="1:19" s="15" customFormat="1" ht="15" customHeight="1">
      <c r="A8" s="14"/>
      <c r="B8" s="30" t="s">
        <v>14</v>
      </c>
      <c r="C8" s="29" t="s">
        <v>15</v>
      </c>
      <c r="D8" s="30"/>
      <c r="E8" s="30"/>
      <c r="F8" s="30"/>
      <c r="G8" s="30"/>
    </row>
    <row r="9" spans="1:19" ht="15" customHeight="1">
      <c r="B9" s="30" t="s">
        <v>16</v>
      </c>
      <c r="C9" s="29" t="s">
        <v>17</v>
      </c>
      <c r="D9" s="29"/>
      <c r="E9" s="29"/>
      <c r="F9" s="29"/>
      <c r="G9" s="29"/>
    </row>
    <row r="10" spans="1:19" ht="15" customHeight="1">
      <c r="B10" s="30" t="s">
        <v>18</v>
      </c>
      <c r="C10" s="29" t="s">
        <v>19</v>
      </c>
      <c r="D10" s="29"/>
      <c r="E10" s="29"/>
      <c r="F10" s="29"/>
      <c r="G10" s="29"/>
    </row>
    <row r="11" spans="1:19" ht="15" customHeight="1">
      <c r="B11" s="30" t="s">
        <v>20</v>
      </c>
      <c r="C11" s="29" t="s">
        <v>21</v>
      </c>
      <c r="D11" s="29"/>
      <c r="E11" s="29"/>
      <c r="F11" s="29"/>
      <c r="G11" s="29"/>
    </row>
    <row r="12" spans="1:19" ht="15" customHeight="1">
      <c r="B12" s="30" t="s">
        <v>22</v>
      </c>
      <c r="C12" s="29" t="s">
        <v>23</v>
      </c>
      <c r="D12" s="29"/>
      <c r="E12" s="29"/>
      <c r="F12" s="29"/>
      <c r="G12" s="29"/>
    </row>
    <row r="13" spans="1:19" ht="15" customHeight="1">
      <c r="B13" s="30" t="s">
        <v>16</v>
      </c>
      <c r="C13" s="29" t="s">
        <v>24</v>
      </c>
      <c r="D13" s="29"/>
      <c r="E13" s="29"/>
      <c r="F13" s="29"/>
      <c r="G13" s="29"/>
    </row>
    <row r="14" spans="1:19" ht="15" customHeight="1">
      <c r="B14" s="30" t="s">
        <v>25</v>
      </c>
      <c r="C14" s="29" t="s">
        <v>26</v>
      </c>
      <c r="D14" s="29"/>
      <c r="E14" s="29"/>
      <c r="F14" s="29"/>
      <c r="G14" s="29"/>
    </row>
    <row r="15" spans="1:19" ht="15" customHeight="1">
      <c r="A15" s="15"/>
      <c r="B15" s="29"/>
      <c r="C15" s="29"/>
      <c r="D15" s="29"/>
      <c r="E15" s="29"/>
      <c r="F15" s="29"/>
      <c r="G15" s="29"/>
    </row>
    <row r="16" spans="1:19" ht="15" customHeight="1">
      <c r="B16" s="29"/>
      <c r="C16" s="29"/>
      <c r="D16" s="29"/>
      <c r="E16" s="29"/>
      <c r="F16" s="29"/>
      <c r="G16" s="29"/>
    </row>
    <row r="17" spans="2:7" ht="15" customHeight="1">
      <c r="B17" s="29"/>
      <c r="C17" s="29"/>
      <c r="D17" s="29"/>
      <c r="E17" s="29"/>
      <c r="F17" s="29"/>
      <c r="G17" s="29"/>
    </row>
    <row r="18" spans="2:7" ht="15" customHeight="1">
      <c r="B18" s="29"/>
      <c r="C18" s="29"/>
      <c r="D18" s="29"/>
      <c r="E18" s="29"/>
      <c r="F18" s="29"/>
      <c r="G18" s="29"/>
    </row>
    <row r="19" spans="2:7" ht="15" customHeight="1">
      <c r="B19" s="29"/>
      <c r="C19" s="29"/>
      <c r="D19" s="29"/>
      <c r="E19" s="29"/>
      <c r="F19" s="29"/>
      <c r="G19" s="29"/>
    </row>
    <row r="20" spans="2:7" ht="15" customHeight="1">
      <c r="B20" s="29"/>
      <c r="C20" s="29"/>
      <c r="D20" s="29"/>
      <c r="E20" s="29"/>
      <c r="F20" s="29"/>
      <c r="G20" s="29"/>
    </row>
    <row r="21" spans="2:7" ht="15" customHeight="1">
      <c r="B21" s="29"/>
      <c r="C21" s="29"/>
      <c r="D21" s="29"/>
      <c r="E21" s="29"/>
      <c r="F21" s="29"/>
      <c r="G21" s="29"/>
    </row>
    <row r="22" spans="2:7" ht="15" customHeight="1">
      <c r="B22" s="29"/>
      <c r="C22" s="29"/>
      <c r="D22" s="29"/>
      <c r="E22" s="29"/>
      <c r="F22" s="29"/>
      <c r="G22" s="29"/>
    </row>
    <row r="23" spans="2:7" ht="15" customHeight="1">
      <c r="B23" s="29"/>
      <c r="C23" s="29"/>
      <c r="D23" s="29"/>
      <c r="E23" s="29"/>
      <c r="F23" s="29"/>
      <c r="G23" s="29"/>
    </row>
    <row r="24" spans="2:7" ht="15" customHeight="1">
      <c r="B24" s="29"/>
      <c r="C24" s="29"/>
      <c r="D24" s="29"/>
      <c r="E24" s="29"/>
      <c r="F24" s="29"/>
      <c r="G24" s="29"/>
    </row>
    <row r="25" spans="2:7" ht="15" customHeight="1">
      <c r="B25" s="29"/>
      <c r="C25" s="29"/>
      <c r="D25" s="29"/>
      <c r="E25" s="29"/>
      <c r="F25" s="29"/>
      <c r="G25" s="29"/>
    </row>
    <row r="26" spans="2:7" ht="15" customHeight="1">
      <c r="B26" s="29"/>
      <c r="C26" s="29"/>
      <c r="D26" s="29"/>
      <c r="E26" s="29"/>
      <c r="F26" s="29"/>
      <c r="G26" s="29"/>
    </row>
    <row r="27" spans="2:7" ht="15" customHeight="1">
      <c r="B27" s="29"/>
      <c r="C27" s="29"/>
      <c r="D27" s="29"/>
      <c r="E27" s="29"/>
      <c r="F27" s="29"/>
      <c r="G27" s="29"/>
    </row>
    <row r="28" spans="2:7" ht="15" customHeight="1">
      <c r="B28" s="29"/>
      <c r="C28" s="29"/>
      <c r="D28" s="29"/>
      <c r="E28" s="29"/>
      <c r="F28" s="29"/>
      <c r="G28" s="29"/>
    </row>
    <row r="29" spans="2:7" ht="15" customHeight="1">
      <c r="B29" s="29"/>
      <c r="C29" s="29"/>
      <c r="D29" s="29"/>
      <c r="E29" s="29"/>
      <c r="F29" s="29"/>
      <c r="G29" s="29"/>
    </row>
    <row r="30" spans="2:7" ht="15" customHeight="1">
      <c r="B30" s="29"/>
      <c r="C30" s="29"/>
      <c r="D30" s="29"/>
      <c r="E30" s="29"/>
      <c r="F30" s="29"/>
      <c r="G30" s="29"/>
    </row>
    <row r="31" spans="2:7" ht="15" customHeight="1">
      <c r="B31" s="29"/>
      <c r="C31" s="29"/>
      <c r="D31" s="29"/>
      <c r="E31" s="29"/>
      <c r="F31" s="29"/>
      <c r="G31" s="29"/>
    </row>
    <row r="32" spans="2:7" ht="15" customHeight="1">
      <c r="B32" s="29"/>
      <c r="C32" s="29"/>
      <c r="D32" s="29"/>
      <c r="E32" s="29"/>
      <c r="F32" s="29"/>
      <c r="G32" s="29"/>
    </row>
    <row r="33" spans="2:7" ht="15" customHeight="1">
      <c r="B33" s="29"/>
      <c r="C33" s="29"/>
      <c r="D33" s="29"/>
      <c r="E33" s="29"/>
      <c r="F33" s="29"/>
      <c r="G33" s="29"/>
    </row>
    <row r="34" spans="2:7" ht="15" customHeight="1">
      <c r="B34" s="29"/>
      <c r="C34" s="29"/>
      <c r="D34" s="29"/>
      <c r="E34" s="29"/>
      <c r="F34" s="29"/>
      <c r="G34" s="29"/>
    </row>
    <row r="35" spans="2:7" ht="15" customHeight="1">
      <c r="B35" s="29"/>
      <c r="C35" s="29"/>
      <c r="D35" s="29"/>
      <c r="E35" s="29"/>
      <c r="F35" s="29"/>
      <c r="G35" s="29"/>
    </row>
    <row r="36" spans="2:7" ht="15" customHeight="1">
      <c r="B36" s="29"/>
      <c r="C36" s="29"/>
      <c r="D36" s="29"/>
      <c r="E36" s="29"/>
      <c r="F36" s="29"/>
      <c r="G36" s="29"/>
    </row>
    <row r="37" spans="2:7" ht="15" customHeight="1">
      <c r="B37" s="29"/>
      <c r="C37" s="29"/>
      <c r="D37" s="29"/>
      <c r="E37" s="29"/>
      <c r="F37" s="29"/>
      <c r="G37" s="29"/>
    </row>
    <row r="38" spans="2:7" ht="15" customHeight="1">
      <c r="B38" s="29"/>
      <c r="C38" s="29"/>
      <c r="D38" s="29"/>
      <c r="E38" s="29"/>
      <c r="F38" s="29"/>
      <c r="G38" s="29"/>
    </row>
    <row r="39" spans="2:7" ht="15" customHeight="1">
      <c r="B39" s="29"/>
      <c r="C39" s="29"/>
      <c r="D39" s="29"/>
      <c r="E39" s="29"/>
      <c r="F39" s="29"/>
      <c r="G39" s="29"/>
    </row>
    <row r="40" spans="2:7" ht="15" customHeight="1">
      <c r="B40" s="29"/>
      <c r="C40" s="29"/>
      <c r="D40" s="29"/>
      <c r="E40" s="29"/>
      <c r="F40" s="29"/>
      <c r="G40" s="29"/>
    </row>
    <row r="41" spans="2:7" ht="15" customHeight="1">
      <c r="B41" s="29"/>
      <c r="C41" s="29"/>
      <c r="D41" s="29"/>
      <c r="E41" s="29"/>
      <c r="F41" s="29"/>
      <c r="G41" s="29"/>
    </row>
    <row r="42" spans="2:7" ht="15" customHeight="1">
      <c r="B42" s="30" t="s">
        <v>27</v>
      </c>
      <c r="C42" s="29" t="s">
        <v>28</v>
      </c>
      <c r="D42" s="29"/>
      <c r="E42" s="29"/>
      <c r="F42" s="29"/>
      <c r="G42" s="29"/>
    </row>
    <row r="43" spans="2:7" ht="15" customHeight="1">
      <c r="B43" s="30" t="s">
        <v>29</v>
      </c>
      <c r="C43" s="29" t="s">
        <v>30</v>
      </c>
      <c r="D43" s="29"/>
      <c r="E43" s="29"/>
      <c r="F43" s="29"/>
      <c r="G43" s="29"/>
    </row>
    <row r="44" spans="2:7" ht="15" customHeight="1">
      <c r="B44" s="29"/>
      <c r="C44" s="29"/>
      <c r="D44" s="29"/>
      <c r="E44" s="29"/>
      <c r="F44" s="29"/>
      <c r="G44" s="29"/>
    </row>
    <row r="45" spans="2:7" ht="15" hidden="1" customHeight="1">
      <c r="B45" s="29"/>
      <c r="C45" s="29"/>
      <c r="D45" s="29"/>
      <c r="E45" s="29"/>
      <c r="F45" s="29"/>
      <c r="G45" s="29"/>
    </row>
    <row r="46" spans="2:7" ht="15" hidden="1" customHeight="1">
      <c r="B46" s="29"/>
      <c r="C46" s="29"/>
      <c r="D46" s="29"/>
      <c r="E46" s="29"/>
      <c r="F46" s="29"/>
      <c r="G46" s="29"/>
    </row>
    <row r="47" spans="2:7" ht="15" hidden="1" customHeight="1">
      <c r="B47" s="29"/>
      <c r="C47" s="29"/>
      <c r="D47" s="29"/>
      <c r="E47" s="29"/>
      <c r="F47" s="29"/>
      <c r="G47" s="29"/>
    </row>
    <row r="48" spans="2:7" ht="15" hidden="1" customHeight="1">
      <c r="B48" s="29"/>
      <c r="C48" s="29"/>
      <c r="D48" s="29"/>
      <c r="E48" s="29"/>
      <c r="F48" s="29"/>
      <c r="G48" s="29"/>
    </row>
    <row r="49" spans="2:7" ht="15" hidden="1" customHeight="1">
      <c r="B49" s="29"/>
      <c r="C49" s="29"/>
      <c r="D49" s="29"/>
      <c r="E49" s="29"/>
      <c r="F49" s="29"/>
      <c r="G49" s="29"/>
    </row>
    <row r="50" spans="2:7" ht="15" hidden="1" customHeight="1">
      <c r="B50" s="29"/>
      <c r="C50" s="29"/>
      <c r="D50" s="29"/>
      <c r="E50" s="29"/>
      <c r="F50" s="29"/>
      <c r="G50" s="29"/>
    </row>
  </sheetData>
  <sheetProtection algorithmName="SHA-512" hashValue="C2qE3qQRrKbprRf9+2xiCEJ/sdA/X3VX9ahTZEUCD/Lu+K5ggvijc4HpeArIuCFi6OsRopFx+Fwj7pPl6XjtLg==" saltValue="bc9DjTRgY8pZEX6cC5sm1Q==" spinCount="100000" sheet="1" objects="1" scenarios="1"/>
  <pageMargins left="0.7" right="0.7" top="0.75" bottom="0.75" header="0.3" footer="0.3"/>
  <pageSetup paperSize="9" orientation="portrait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330AE-98A5-41EC-8836-8AA84A197052}">
  <sheetPr codeName="Sheet5">
    <tabColor theme="4"/>
    <pageSetUpPr fitToPage="1"/>
  </sheetPr>
  <dimension ref="A1:X101"/>
  <sheetViews>
    <sheetView showGridLines="0" zoomScale="85" zoomScaleNormal="85" workbookViewId="0">
      <pane xSplit="2" ySplit="3" topLeftCell="E4" activePane="bottomRight" state="frozen"/>
      <selection pane="bottomRight" activeCell="I4" sqref="I4"/>
      <selection pane="bottomLeft" activeCell="A5" sqref="A5"/>
      <selection pane="topRight" activeCell="C1" sqref="C1"/>
    </sheetView>
  </sheetViews>
  <sheetFormatPr defaultColWidth="0" defaultRowHeight="14.25" zeroHeight="1"/>
  <cols>
    <col min="1" max="1" width="8.625" customWidth="1"/>
    <col min="2" max="2" width="7.125" customWidth="1"/>
    <col min="3" max="3" width="16.625" customWidth="1"/>
    <col min="4" max="4" width="18.625" customWidth="1"/>
    <col min="5" max="6" width="30.625" customWidth="1"/>
    <col min="7" max="7" width="50.625" customWidth="1"/>
    <col min="8" max="8" width="20.625" customWidth="1"/>
    <col min="9" max="9" width="6.625" customWidth="1"/>
    <col min="10" max="10" width="6.625" hidden="1" customWidth="1"/>
    <col min="11" max="11" width="6.625" customWidth="1"/>
    <col min="12" max="12" width="6.625" hidden="1" customWidth="1"/>
    <col min="13" max="13" width="6.625" customWidth="1"/>
    <col min="14" max="14" width="60.625" customWidth="1"/>
    <col min="15" max="15" width="23.75" customWidth="1"/>
    <col min="16" max="16" width="15.625" customWidth="1"/>
    <col min="17" max="24" width="15.625" hidden="1" customWidth="1"/>
  </cols>
  <sheetData>
    <row r="1" spans="1:21" s="5" customFormat="1" ht="30" customHeight="1">
      <c r="B1" s="2" t="str">
        <f>UPPER(WorkbookName)</f>
        <v>TOWNS FUND RISK REGISTER TEMPLATE</v>
      </c>
      <c r="C1" s="4"/>
      <c r="D1" s="1"/>
      <c r="E1" s="3"/>
      <c r="F1" s="6"/>
      <c r="G1" s="6"/>
      <c r="H1" s="6"/>
      <c r="I1" s="26"/>
      <c r="J1" s="26"/>
      <c r="K1" s="26"/>
      <c r="L1" s="26"/>
      <c r="M1" s="26"/>
      <c r="N1" s="6"/>
      <c r="O1" s="6"/>
      <c r="P1" s="6"/>
      <c r="Q1" s="6"/>
      <c r="R1" s="6"/>
      <c r="S1" s="6"/>
      <c r="T1" s="6"/>
      <c r="U1" s="6"/>
    </row>
    <row r="2" spans="1:21" s="9" customFormat="1">
      <c r="A2" s="7"/>
      <c r="B2" s="7"/>
      <c r="C2" s="8" t="e">
        <f ca="1">MID(CELL("filename",B2),FIND("]",CELL("filename",B2))+1,255)</f>
        <v>#VALUE!</v>
      </c>
      <c r="F2" s="10"/>
      <c r="G2" s="10"/>
      <c r="H2" s="10"/>
      <c r="I2" s="27"/>
      <c r="J2" s="27"/>
      <c r="K2" s="27"/>
      <c r="L2" s="27"/>
      <c r="M2" s="27"/>
      <c r="N2" s="10"/>
      <c r="O2" s="10"/>
      <c r="P2" s="10"/>
      <c r="Q2" s="10"/>
      <c r="R2" s="10"/>
      <c r="S2" s="10"/>
      <c r="T2" s="10"/>
      <c r="U2" s="10"/>
    </row>
    <row r="3" spans="1:21" s="13" customFormat="1" ht="83.25" thickBot="1">
      <c r="B3" s="42" t="s">
        <v>31</v>
      </c>
      <c r="C3" s="42" t="s">
        <v>10</v>
      </c>
      <c r="D3" s="42" t="s">
        <v>32</v>
      </c>
      <c r="E3" s="42" t="s">
        <v>14</v>
      </c>
      <c r="F3" s="42" t="s">
        <v>33</v>
      </c>
      <c r="G3" s="42" t="s">
        <v>34</v>
      </c>
      <c r="H3" s="42" t="s">
        <v>20</v>
      </c>
      <c r="I3" s="43" t="s">
        <v>35</v>
      </c>
      <c r="J3" s="43" t="s">
        <v>36</v>
      </c>
      <c r="K3" s="43" t="s">
        <v>16</v>
      </c>
      <c r="L3" s="43" t="s">
        <v>37</v>
      </c>
      <c r="M3" s="43" t="s">
        <v>38</v>
      </c>
      <c r="N3" s="42" t="s">
        <v>39</v>
      </c>
      <c r="O3" s="42" t="s">
        <v>40</v>
      </c>
    </row>
    <row r="4" spans="1:21" s="11" customFormat="1" ht="15">
      <c r="B4" s="37"/>
      <c r="C4" s="31"/>
      <c r="D4" s="31"/>
      <c r="E4" s="31"/>
      <c r="F4" s="32"/>
      <c r="G4" s="32"/>
      <c r="H4" s="32"/>
      <c r="I4" s="33"/>
      <c r="J4" s="44" t="str">
        <f>IFERROR(INDEX(Table2[Score],MATCH(Table1[[#This Row],[Probability ]],Table2[Label],0)),"")</f>
        <v/>
      </c>
      <c r="K4" s="32"/>
      <c r="L4" s="44" t="str">
        <f>IFERROR(INDEX(Table2[Score],MATCH(Table1[[#This Row],[Impact]],Table2[Label],0)),"")</f>
        <v/>
      </c>
      <c r="M4" s="48" t="str">
        <f>IFERROR(INDEX(Table3[Label],MATCH(Table1[[#This Row],[ProbScore]]+Table1[[#This Row],[ImpScore]],Table3[Overall Score],0)),"")</f>
        <v/>
      </c>
      <c r="N4" s="32"/>
      <c r="O4" s="34"/>
    </row>
    <row r="5" spans="1:21" s="11" customFormat="1" ht="15">
      <c r="B5" s="37"/>
      <c r="C5" s="35"/>
      <c r="D5" s="35"/>
      <c r="E5" s="35"/>
      <c r="F5" s="36"/>
      <c r="G5" s="36"/>
      <c r="H5" s="36"/>
      <c r="I5" s="36"/>
      <c r="J5" s="45" t="str">
        <f>IFERROR(INDEX(Table2[Score],MATCH(Table1[[#This Row],[Probability ]],Table2[Label],0)),"")</f>
        <v/>
      </c>
      <c r="K5" s="36"/>
      <c r="L5" s="45" t="str">
        <f>IFERROR(INDEX(Table2[Score],MATCH(Table1[[#This Row],[Impact]],Table2[Label],0)),"")</f>
        <v/>
      </c>
      <c r="M5" s="45" t="str">
        <f>IFERROR(INDEX(Table3[Label],MATCH(Table1[[#This Row],[ProbScore]]+Table1[[#This Row],[ImpScore]],Table3[Overall Score],0)),"")</f>
        <v/>
      </c>
      <c r="N5" s="36"/>
      <c r="O5" s="34"/>
    </row>
    <row r="6" spans="1:21" s="11" customFormat="1" ht="15">
      <c r="B6" s="37"/>
      <c r="C6" s="35"/>
      <c r="D6" s="35"/>
      <c r="E6" s="35"/>
      <c r="F6" s="36"/>
      <c r="G6" s="36"/>
      <c r="H6" s="36"/>
      <c r="I6" s="36"/>
      <c r="J6" s="45" t="str">
        <f>IFERROR(INDEX(Table2[Score],MATCH(Table1[[#This Row],[Probability ]],Table2[Label],0)),"")</f>
        <v/>
      </c>
      <c r="K6" s="36"/>
      <c r="L6" s="45" t="str">
        <f>IFERROR(INDEX(Table2[Score],MATCH(Table1[[#This Row],[Impact]],Table2[Label],0)),"")</f>
        <v/>
      </c>
      <c r="M6" s="45" t="str">
        <f>IFERROR(INDEX(Table3[Label],MATCH(Table1[[#This Row],[ProbScore]]+Table1[[#This Row],[ImpScore]],Table3[Overall Score],0)),"")</f>
        <v/>
      </c>
      <c r="N6" s="36"/>
      <c r="O6" s="34"/>
    </row>
    <row r="7" spans="1:21" s="11" customFormat="1" ht="15">
      <c r="B7" s="37"/>
      <c r="C7" s="35"/>
      <c r="D7" s="35"/>
      <c r="E7" s="35"/>
      <c r="F7" s="36"/>
      <c r="G7" s="36"/>
      <c r="H7" s="36"/>
      <c r="I7" s="36"/>
      <c r="J7" s="45" t="str">
        <f>IFERROR(INDEX(Table2[Score],MATCH(Table1[[#This Row],[Probability ]],Table2[Label],0)),"")</f>
        <v/>
      </c>
      <c r="K7" s="36"/>
      <c r="L7" s="45" t="str">
        <f>IFERROR(INDEX(Table2[Score],MATCH(Table1[[#This Row],[Impact]],Table2[Label],0)),"")</f>
        <v/>
      </c>
      <c r="M7" s="45" t="str">
        <f>IFERROR(INDEX(Table3[Label],MATCH(Table1[[#This Row],[ProbScore]]+Table1[[#This Row],[ImpScore]],Table3[Overall Score],0)),"")</f>
        <v/>
      </c>
      <c r="N7" s="36"/>
      <c r="O7" s="34"/>
    </row>
    <row r="8" spans="1:21" s="11" customFormat="1" ht="15">
      <c r="B8" s="37"/>
      <c r="C8" s="35"/>
      <c r="D8" s="35"/>
      <c r="E8" s="35"/>
      <c r="F8" s="36"/>
      <c r="G8" s="36"/>
      <c r="H8" s="36"/>
      <c r="I8" s="36"/>
      <c r="J8" s="45" t="str">
        <f>IFERROR(INDEX(Table2[Score],MATCH(Table1[[#This Row],[Probability ]],Table2[Label],0)),"")</f>
        <v/>
      </c>
      <c r="K8" s="36"/>
      <c r="L8" s="45" t="str">
        <f>IFERROR(INDEX(Table2[Score],MATCH(Table1[[#This Row],[Impact]],Table2[Label],0)),"")</f>
        <v/>
      </c>
      <c r="M8" s="45" t="str">
        <f>IFERROR(INDEX(Table3[Label],MATCH(Table1[[#This Row],[ProbScore]]+Table1[[#This Row],[ImpScore]],Table3[Overall Score],0)),"")</f>
        <v/>
      </c>
      <c r="N8" s="36"/>
      <c r="O8" s="34"/>
    </row>
    <row r="9" spans="1:21" s="11" customFormat="1" ht="15">
      <c r="B9" s="37"/>
      <c r="C9" s="35"/>
      <c r="D9" s="35"/>
      <c r="E9" s="35"/>
      <c r="F9" s="36"/>
      <c r="G9" s="36"/>
      <c r="H9" s="36"/>
      <c r="I9" s="36"/>
      <c r="J9" s="45" t="str">
        <f>IFERROR(INDEX(Table2[Score],MATCH(Table1[[#This Row],[Probability ]],Table2[Label],0)),"")</f>
        <v/>
      </c>
      <c r="K9" s="36"/>
      <c r="L9" s="45" t="str">
        <f>IFERROR(INDEX(Table2[Score],MATCH(Table1[[#This Row],[Impact]],Table2[Label],0)),"")</f>
        <v/>
      </c>
      <c r="M9" s="45" t="str">
        <f>IFERROR(INDEX(Table3[Label],MATCH(Table1[[#This Row],[ProbScore]]+Table1[[#This Row],[ImpScore]],Table3[Overall Score],0)),"")</f>
        <v/>
      </c>
      <c r="N9" s="36"/>
      <c r="O9" s="34"/>
    </row>
    <row r="10" spans="1:21" s="11" customFormat="1" ht="15">
      <c r="B10" s="37"/>
      <c r="C10" s="35"/>
      <c r="D10" s="35"/>
      <c r="E10" s="35"/>
      <c r="F10" s="36"/>
      <c r="G10" s="36"/>
      <c r="H10" s="36"/>
      <c r="I10" s="36"/>
      <c r="J10" s="45" t="str">
        <f>IFERROR(INDEX(Table2[Score],MATCH(Table1[[#This Row],[Probability ]],Table2[Label],0)),"")</f>
        <v/>
      </c>
      <c r="K10" s="36"/>
      <c r="L10" s="45" t="str">
        <f>IFERROR(INDEX(Table2[Score],MATCH(Table1[[#This Row],[Impact]],Table2[Label],0)),"")</f>
        <v/>
      </c>
      <c r="M10" s="45" t="str">
        <f>IFERROR(INDEX(Table3[Label],MATCH(Table1[[#This Row],[ProbScore]]+Table1[[#This Row],[ImpScore]],Table3[Overall Score],0)),"")</f>
        <v/>
      </c>
      <c r="N10" s="36"/>
      <c r="O10" s="34"/>
    </row>
    <row r="11" spans="1:21" s="11" customFormat="1" ht="15">
      <c r="B11" s="37"/>
      <c r="C11" s="35"/>
      <c r="D11" s="35"/>
      <c r="E11" s="35"/>
      <c r="F11" s="36"/>
      <c r="G11" s="36"/>
      <c r="H11" s="36"/>
      <c r="I11" s="36"/>
      <c r="J11" s="45" t="str">
        <f>IFERROR(INDEX(Table2[Score],MATCH(Table1[[#This Row],[Probability ]],Table2[Label],0)),"")</f>
        <v/>
      </c>
      <c r="K11" s="36"/>
      <c r="L11" s="45" t="str">
        <f>IFERROR(INDEX(Table2[Score],MATCH(Table1[[#This Row],[Impact]],Table2[Label],0)),"")</f>
        <v/>
      </c>
      <c r="M11" s="45" t="str">
        <f>IFERROR(INDEX(Table3[Label],MATCH(Table1[[#This Row],[ProbScore]]+Table1[[#This Row],[ImpScore]],Table3[Overall Score],0)),"")</f>
        <v/>
      </c>
      <c r="N11" s="36"/>
      <c r="O11" s="34"/>
    </row>
    <row r="12" spans="1:21" s="11" customFormat="1" ht="15">
      <c r="B12" s="37"/>
      <c r="C12" s="35"/>
      <c r="D12" s="35"/>
      <c r="E12" s="35"/>
      <c r="F12" s="36"/>
      <c r="G12" s="36"/>
      <c r="H12" s="36"/>
      <c r="I12" s="36"/>
      <c r="J12" s="45" t="str">
        <f>IFERROR(INDEX(Table2[Score],MATCH(Table1[[#This Row],[Probability ]],Table2[Label],0)),"")</f>
        <v/>
      </c>
      <c r="K12" s="36"/>
      <c r="L12" s="45" t="str">
        <f>IFERROR(INDEX(Table2[Score],MATCH(Table1[[#This Row],[Impact]],Table2[Label],0)),"")</f>
        <v/>
      </c>
      <c r="M12" s="45" t="str">
        <f>IFERROR(INDEX(Table3[Label],MATCH(Table1[[#This Row],[ProbScore]]+Table1[[#This Row],[ImpScore]],Table3[Overall Score],0)),"")</f>
        <v/>
      </c>
      <c r="N12" s="36"/>
      <c r="O12" s="34"/>
    </row>
    <row r="13" spans="1:21" s="11" customFormat="1" ht="15">
      <c r="B13" s="37"/>
      <c r="C13" s="35"/>
      <c r="D13" s="35"/>
      <c r="E13" s="35"/>
      <c r="F13" s="36"/>
      <c r="G13" s="36"/>
      <c r="H13" s="36"/>
      <c r="I13" s="36"/>
      <c r="J13" s="45" t="str">
        <f>IFERROR(INDEX(Table2[Score],MATCH(Table1[[#This Row],[Probability ]],Table2[Label],0)),"")</f>
        <v/>
      </c>
      <c r="K13" s="36"/>
      <c r="L13" s="45" t="str">
        <f>IFERROR(INDEX(Table2[Score],MATCH(Table1[[#This Row],[Impact]],Table2[Label],0)),"")</f>
        <v/>
      </c>
      <c r="M13" s="45" t="str">
        <f>IFERROR(INDEX(Table3[Label],MATCH(Table1[[#This Row],[ProbScore]]+Table1[[#This Row],[ImpScore]],Table3[Overall Score],0)),"")</f>
        <v/>
      </c>
      <c r="N13" s="36"/>
      <c r="O13" s="34"/>
    </row>
    <row r="14" spans="1:21" s="11" customFormat="1" ht="15">
      <c r="B14" s="37"/>
      <c r="C14" s="35"/>
      <c r="D14" s="35"/>
      <c r="E14" s="35"/>
      <c r="F14" s="36"/>
      <c r="G14" s="36"/>
      <c r="H14" s="36"/>
      <c r="I14" s="36"/>
      <c r="J14" s="45" t="str">
        <f>IFERROR(INDEX(Table2[Score],MATCH(Table1[[#This Row],[Probability ]],Table2[Label],0)),"")</f>
        <v/>
      </c>
      <c r="K14" s="36"/>
      <c r="L14" s="45" t="str">
        <f>IFERROR(INDEX(Table2[Score],MATCH(Table1[[#This Row],[Impact]],Table2[Label],0)),"")</f>
        <v/>
      </c>
      <c r="M14" s="45" t="str">
        <f>IFERROR(INDEX(Table3[Label],MATCH(Table1[[#This Row],[ProbScore]]+Table1[[#This Row],[ImpScore]],Table3[Overall Score],0)),"")</f>
        <v/>
      </c>
      <c r="N14" s="36"/>
      <c r="O14" s="34"/>
    </row>
    <row r="15" spans="1:21" s="11" customFormat="1" ht="15">
      <c r="B15" s="37"/>
      <c r="C15" s="35"/>
      <c r="D15" s="35"/>
      <c r="E15" s="35"/>
      <c r="F15" s="36"/>
      <c r="G15" s="36"/>
      <c r="H15" s="36"/>
      <c r="I15" s="36"/>
      <c r="J15" s="45" t="str">
        <f>IFERROR(INDEX(Table2[Score],MATCH(Table1[[#This Row],[Probability ]],Table2[Label],0)),"")</f>
        <v/>
      </c>
      <c r="K15" s="36"/>
      <c r="L15" s="45" t="str">
        <f>IFERROR(INDEX(Table2[Score],MATCH(Table1[[#This Row],[Impact]],Table2[Label],0)),"")</f>
        <v/>
      </c>
      <c r="M15" s="45" t="str">
        <f>IFERROR(INDEX(Table3[Label],MATCH(Table1[[#This Row],[ProbScore]]+Table1[[#This Row],[ImpScore]],Table3[Overall Score],0)),"")</f>
        <v/>
      </c>
      <c r="N15" s="36"/>
      <c r="O15" s="34"/>
    </row>
    <row r="16" spans="1:21" s="11" customFormat="1" ht="15">
      <c r="B16" s="37"/>
      <c r="C16" s="35"/>
      <c r="D16" s="35"/>
      <c r="E16" s="35"/>
      <c r="F16" s="36"/>
      <c r="G16" s="36"/>
      <c r="H16" s="36"/>
      <c r="I16" s="36"/>
      <c r="J16" s="45" t="str">
        <f>IFERROR(INDEX(Table2[Score],MATCH(Table1[[#This Row],[Probability ]],Table2[Label],0)),"")</f>
        <v/>
      </c>
      <c r="K16" s="36"/>
      <c r="L16" s="45" t="str">
        <f>IFERROR(INDEX(Table2[Score],MATCH(Table1[[#This Row],[Impact]],Table2[Label],0)),"")</f>
        <v/>
      </c>
      <c r="M16" s="45" t="str">
        <f>IFERROR(INDEX(Table3[Label],MATCH(Table1[[#This Row],[ProbScore]]+Table1[[#This Row],[ImpScore]],Table3[Overall Score],0)),"")</f>
        <v/>
      </c>
      <c r="N16" s="36"/>
      <c r="O16" s="34"/>
    </row>
    <row r="17" spans="2:15" s="11" customFormat="1" ht="15">
      <c r="B17" s="37"/>
      <c r="C17" s="35"/>
      <c r="D17" s="35"/>
      <c r="E17" s="35"/>
      <c r="F17" s="36"/>
      <c r="G17" s="36"/>
      <c r="H17" s="36"/>
      <c r="I17" s="36"/>
      <c r="J17" s="45" t="str">
        <f>IFERROR(INDEX(Table2[Score],MATCH(Table1[[#This Row],[Probability ]],Table2[Label],0)),"")</f>
        <v/>
      </c>
      <c r="K17" s="36"/>
      <c r="L17" s="45" t="str">
        <f>IFERROR(INDEX(Table2[Score],MATCH(Table1[[#This Row],[Impact]],Table2[Label],0)),"")</f>
        <v/>
      </c>
      <c r="M17" s="45" t="str">
        <f>IFERROR(INDEX(Table3[Label],MATCH(Table1[[#This Row],[ProbScore]]+Table1[[#This Row],[ImpScore]],Table3[Overall Score],0)),"")</f>
        <v/>
      </c>
      <c r="N17" s="36"/>
      <c r="O17" s="34"/>
    </row>
    <row r="18" spans="2:15" s="11" customFormat="1" ht="15">
      <c r="B18" s="37"/>
      <c r="C18" s="35"/>
      <c r="D18" s="35"/>
      <c r="E18" s="35"/>
      <c r="F18" s="36"/>
      <c r="G18" s="36"/>
      <c r="H18" s="36"/>
      <c r="I18" s="36"/>
      <c r="J18" s="45" t="str">
        <f>IFERROR(INDEX(Table2[Score],MATCH(Table1[[#This Row],[Probability ]],Table2[Label],0)),"")</f>
        <v/>
      </c>
      <c r="K18" s="36"/>
      <c r="L18" s="45" t="str">
        <f>IFERROR(INDEX(Table2[Score],MATCH(Table1[[#This Row],[Impact]],Table2[Label],0)),"")</f>
        <v/>
      </c>
      <c r="M18" s="45" t="str">
        <f>IFERROR(INDEX(Table3[Label],MATCH(Table1[[#This Row],[ProbScore]]+Table1[[#This Row],[ImpScore]],Table3[Overall Score],0)),"")</f>
        <v/>
      </c>
      <c r="N18" s="36"/>
      <c r="O18" s="34"/>
    </row>
    <row r="19" spans="2:15" s="11" customFormat="1" ht="15">
      <c r="B19" s="37"/>
      <c r="C19" s="35"/>
      <c r="D19" s="35"/>
      <c r="E19" s="35"/>
      <c r="F19" s="36"/>
      <c r="G19" s="36"/>
      <c r="H19" s="36"/>
      <c r="I19" s="36"/>
      <c r="J19" s="45" t="str">
        <f>IFERROR(INDEX(Table2[Score],MATCH(Table1[[#This Row],[Probability ]],Table2[Label],0)),"")</f>
        <v/>
      </c>
      <c r="K19" s="36"/>
      <c r="L19" s="45" t="str">
        <f>IFERROR(INDEX(Table2[Score],MATCH(Table1[[#This Row],[Impact]],Table2[Label],0)),"")</f>
        <v/>
      </c>
      <c r="M19" s="45" t="str">
        <f>IFERROR(INDEX(Table3[Label],MATCH(Table1[[#This Row],[ProbScore]]+Table1[[#This Row],[ImpScore]],Table3[Overall Score],0)),"")</f>
        <v/>
      </c>
      <c r="N19" s="36"/>
      <c r="O19" s="34"/>
    </row>
    <row r="20" spans="2:15" s="11" customFormat="1" ht="15">
      <c r="B20" s="37"/>
      <c r="C20" s="35"/>
      <c r="D20" s="35"/>
      <c r="E20" s="35"/>
      <c r="F20" s="36"/>
      <c r="G20" s="36"/>
      <c r="H20" s="36"/>
      <c r="I20" s="36"/>
      <c r="J20" s="45" t="str">
        <f>IFERROR(INDEX(Table2[Score],MATCH(Table1[[#This Row],[Probability ]],Table2[Label],0)),"")</f>
        <v/>
      </c>
      <c r="K20" s="36"/>
      <c r="L20" s="45" t="str">
        <f>IFERROR(INDEX(Table2[Score],MATCH(Table1[[#This Row],[Impact]],Table2[Label],0)),"")</f>
        <v/>
      </c>
      <c r="M20" s="45" t="str">
        <f>IFERROR(INDEX(Table3[Label],MATCH(Table1[[#This Row],[ProbScore]]+Table1[[#This Row],[ImpScore]],Table3[Overall Score],0)),"")</f>
        <v/>
      </c>
      <c r="N20" s="36"/>
      <c r="O20" s="34"/>
    </row>
    <row r="21" spans="2:15" s="11" customFormat="1" ht="15">
      <c r="B21" s="37"/>
      <c r="C21" s="35"/>
      <c r="D21" s="35"/>
      <c r="E21" s="35"/>
      <c r="F21" s="36"/>
      <c r="G21" s="36"/>
      <c r="H21" s="36"/>
      <c r="I21" s="36"/>
      <c r="J21" s="45" t="str">
        <f>IFERROR(INDEX(Table2[Score],MATCH(Table1[[#This Row],[Probability ]],Table2[Label],0)),"")</f>
        <v/>
      </c>
      <c r="K21" s="36"/>
      <c r="L21" s="45" t="str">
        <f>IFERROR(INDEX(Table2[Score],MATCH(Table1[[#This Row],[Impact]],Table2[Label],0)),"")</f>
        <v/>
      </c>
      <c r="M21" s="45" t="str">
        <f>IFERROR(INDEX(Table3[Label],MATCH(Table1[[#This Row],[ProbScore]]+Table1[[#This Row],[ImpScore]],Table3[Overall Score],0)),"")</f>
        <v/>
      </c>
      <c r="N21" s="36"/>
      <c r="O21" s="34"/>
    </row>
    <row r="22" spans="2:15" s="11" customFormat="1" ht="15">
      <c r="B22" s="37"/>
      <c r="C22" s="35"/>
      <c r="D22" s="35"/>
      <c r="E22" s="35"/>
      <c r="F22" s="36"/>
      <c r="G22" s="36"/>
      <c r="H22" s="36"/>
      <c r="I22" s="36"/>
      <c r="J22" s="45" t="str">
        <f>IFERROR(INDEX(Table2[Score],MATCH(Table1[[#This Row],[Probability ]],Table2[Label],0)),"")</f>
        <v/>
      </c>
      <c r="K22" s="36"/>
      <c r="L22" s="45" t="str">
        <f>IFERROR(INDEX(Table2[Score],MATCH(Table1[[#This Row],[Impact]],Table2[Label],0)),"")</f>
        <v/>
      </c>
      <c r="M22" s="45" t="str">
        <f>IFERROR(INDEX(Table3[Label],MATCH(Table1[[#This Row],[ProbScore]]+Table1[[#This Row],[ImpScore]],Table3[Overall Score],0)),"")</f>
        <v/>
      </c>
      <c r="N22" s="36"/>
      <c r="O22" s="34"/>
    </row>
    <row r="23" spans="2:15" s="11" customFormat="1" ht="15">
      <c r="B23" s="37"/>
      <c r="C23" s="35"/>
      <c r="D23" s="35"/>
      <c r="E23" s="35"/>
      <c r="F23" s="36"/>
      <c r="G23" s="36"/>
      <c r="H23" s="36"/>
      <c r="I23" s="36"/>
      <c r="J23" s="45" t="str">
        <f>IFERROR(INDEX(Table2[Score],MATCH(Table1[[#This Row],[Probability ]],Table2[Label],0)),"")</f>
        <v/>
      </c>
      <c r="K23" s="36"/>
      <c r="L23" s="45" t="str">
        <f>IFERROR(INDEX(Table2[Score],MATCH(Table1[[#This Row],[Impact]],Table2[Label],0)),"")</f>
        <v/>
      </c>
      <c r="M23" s="45" t="str">
        <f>IFERROR(INDEX(Table3[Label],MATCH(Table1[[#This Row],[ProbScore]]+Table1[[#This Row],[ImpScore]],Table3[Overall Score],0)),"")</f>
        <v/>
      </c>
      <c r="N23" s="36"/>
      <c r="O23" s="34"/>
    </row>
    <row r="24" spans="2:15" s="11" customFormat="1" ht="15">
      <c r="B24" s="37"/>
      <c r="C24" s="35"/>
      <c r="D24" s="35"/>
      <c r="E24" s="35"/>
      <c r="F24" s="36"/>
      <c r="G24" s="36"/>
      <c r="H24" s="36"/>
      <c r="I24" s="36"/>
      <c r="J24" s="45" t="str">
        <f>IFERROR(INDEX(Table2[Score],MATCH(Table1[[#This Row],[Probability ]],Table2[Label],0)),"")</f>
        <v/>
      </c>
      <c r="K24" s="36"/>
      <c r="L24" s="45" t="str">
        <f>IFERROR(INDEX(Table2[Score],MATCH(Table1[[#This Row],[Impact]],Table2[Label],0)),"")</f>
        <v/>
      </c>
      <c r="M24" s="45" t="str">
        <f>IFERROR(INDEX(Table3[Label],MATCH(Table1[[#This Row],[ProbScore]]+Table1[[#This Row],[ImpScore]],Table3[Overall Score],0)),"")</f>
        <v/>
      </c>
      <c r="N24" s="36"/>
      <c r="O24" s="34"/>
    </row>
    <row r="25" spans="2:15" s="11" customFormat="1" ht="15">
      <c r="B25" s="37"/>
      <c r="C25" s="35"/>
      <c r="D25" s="35"/>
      <c r="E25" s="35"/>
      <c r="F25" s="36"/>
      <c r="G25" s="36"/>
      <c r="H25" s="36"/>
      <c r="I25" s="36"/>
      <c r="J25" s="45" t="str">
        <f>IFERROR(INDEX(Table2[Score],MATCH(Table1[[#This Row],[Probability ]],Table2[Label],0)),"")</f>
        <v/>
      </c>
      <c r="K25" s="36"/>
      <c r="L25" s="45" t="str">
        <f>IFERROR(INDEX(Table2[Score],MATCH(Table1[[#This Row],[Impact]],Table2[Label],0)),"")</f>
        <v/>
      </c>
      <c r="M25" s="45" t="str">
        <f>IFERROR(INDEX(Table3[Label],MATCH(Table1[[#This Row],[ProbScore]]+Table1[[#This Row],[ImpScore]],Table3[Overall Score],0)),"")</f>
        <v/>
      </c>
      <c r="N25" s="36"/>
      <c r="O25" s="34"/>
    </row>
    <row r="26" spans="2:15" s="11" customFormat="1" ht="15">
      <c r="B26" s="37"/>
      <c r="C26" s="35"/>
      <c r="D26" s="35"/>
      <c r="E26" s="35"/>
      <c r="F26" s="36"/>
      <c r="G26" s="36"/>
      <c r="H26" s="36"/>
      <c r="I26" s="36"/>
      <c r="J26" s="45" t="str">
        <f>IFERROR(INDEX(Table2[Score],MATCH(Table1[[#This Row],[Probability ]],Table2[Label],0)),"")</f>
        <v/>
      </c>
      <c r="K26" s="36"/>
      <c r="L26" s="45" t="str">
        <f>IFERROR(INDEX(Table2[Score],MATCH(Table1[[#This Row],[Impact]],Table2[Label],0)),"")</f>
        <v/>
      </c>
      <c r="M26" s="45" t="str">
        <f>IFERROR(INDEX(Table3[Label],MATCH(Table1[[#This Row],[ProbScore]]+Table1[[#This Row],[ImpScore]],Table3[Overall Score],0)),"")</f>
        <v/>
      </c>
      <c r="N26" s="36"/>
      <c r="O26" s="34"/>
    </row>
    <row r="27" spans="2:15" s="11" customFormat="1" ht="15">
      <c r="B27" s="37"/>
      <c r="C27" s="35"/>
      <c r="D27" s="35"/>
      <c r="E27" s="35"/>
      <c r="F27" s="36"/>
      <c r="G27" s="36"/>
      <c r="H27" s="36"/>
      <c r="I27" s="36"/>
      <c r="J27" s="45" t="str">
        <f>IFERROR(INDEX(Table2[Score],MATCH(Table1[[#This Row],[Probability ]],Table2[Label],0)),"")</f>
        <v/>
      </c>
      <c r="K27" s="36"/>
      <c r="L27" s="45" t="str">
        <f>IFERROR(INDEX(Table2[Score],MATCH(Table1[[#This Row],[Impact]],Table2[Label],0)),"")</f>
        <v/>
      </c>
      <c r="M27" s="45" t="str">
        <f>IFERROR(INDEX(Table3[Label],MATCH(Table1[[#This Row],[ProbScore]]+Table1[[#This Row],[ImpScore]],Table3[Overall Score],0)),"")</f>
        <v/>
      </c>
      <c r="N27" s="36"/>
      <c r="O27" s="34"/>
    </row>
    <row r="28" spans="2:15" s="11" customFormat="1" ht="15">
      <c r="B28" s="37"/>
      <c r="C28" s="35"/>
      <c r="D28" s="35"/>
      <c r="E28" s="35"/>
      <c r="F28" s="36"/>
      <c r="G28" s="36"/>
      <c r="H28" s="36"/>
      <c r="I28" s="36"/>
      <c r="J28" s="45" t="str">
        <f>IFERROR(INDEX(Table2[Score],MATCH(Table1[[#This Row],[Probability ]],Table2[Label],0)),"")</f>
        <v/>
      </c>
      <c r="K28" s="36"/>
      <c r="L28" s="45" t="str">
        <f>IFERROR(INDEX(Table2[Score],MATCH(Table1[[#This Row],[Impact]],Table2[Label],0)),"")</f>
        <v/>
      </c>
      <c r="M28" s="45" t="str">
        <f>IFERROR(INDEX(Table3[Label],MATCH(Table1[[#This Row],[ProbScore]]+Table1[[#This Row],[ImpScore]],Table3[Overall Score],0)),"")</f>
        <v/>
      </c>
      <c r="N28" s="36"/>
      <c r="O28" s="34"/>
    </row>
    <row r="29" spans="2:15" s="11" customFormat="1" ht="15">
      <c r="B29" s="37"/>
      <c r="C29" s="35"/>
      <c r="D29" s="35"/>
      <c r="E29" s="35"/>
      <c r="F29" s="36"/>
      <c r="G29" s="36"/>
      <c r="H29" s="36"/>
      <c r="I29" s="36"/>
      <c r="J29" s="45" t="str">
        <f>IFERROR(INDEX(Table2[Score],MATCH(Table1[[#This Row],[Probability ]],Table2[Label],0)),"")</f>
        <v/>
      </c>
      <c r="K29" s="36"/>
      <c r="L29" s="45" t="str">
        <f>IFERROR(INDEX(Table2[Score],MATCH(Table1[[#This Row],[Impact]],Table2[Label],0)),"")</f>
        <v/>
      </c>
      <c r="M29" s="45" t="str">
        <f>IFERROR(INDEX(Table3[Label],MATCH(Table1[[#This Row],[ProbScore]]+Table1[[#This Row],[ImpScore]],Table3[Overall Score],0)),"")</f>
        <v/>
      </c>
      <c r="N29" s="36"/>
      <c r="O29" s="34"/>
    </row>
    <row r="30" spans="2:15" s="11" customFormat="1" ht="15">
      <c r="B30" s="37"/>
      <c r="C30" s="35"/>
      <c r="D30" s="35"/>
      <c r="E30" s="35"/>
      <c r="F30" s="36"/>
      <c r="G30" s="36"/>
      <c r="H30" s="36"/>
      <c r="I30" s="36"/>
      <c r="J30" s="45" t="str">
        <f>IFERROR(INDEX(Table2[Score],MATCH(Table1[[#This Row],[Probability ]],Table2[Label],0)),"")</f>
        <v/>
      </c>
      <c r="K30" s="36"/>
      <c r="L30" s="45" t="str">
        <f>IFERROR(INDEX(Table2[Score],MATCH(Table1[[#This Row],[Impact]],Table2[Label],0)),"")</f>
        <v/>
      </c>
      <c r="M30" s="45" t="str">
        <f>IFERROR(INDEX(Table3[Label],MATCH(Table1[[#This Row],[ProbScore]]+Table1[[#This Row],[ImpScore]],Table3[Overall Score],0)),"")</f>
        <v/>
      </c>
      <c r="N30" s="36"/>
      <c r="O30" s="34"/>
    </row>
    <row r="31" spans="2:15" s="11" customFormat="1" ht="15">
      <c r="B31" s="37"/>
      <c r="C31" s="35"/>
      <c r="D31" s="35"/>
      <c r="E31" s="35"/>
      <c r="F31" s="36"/>
      <c r="G31" s="36"/>
      <c r="H31" s="36"/>
      <c r="I31" s="36"/>
      <c r="J31" s="45" t="str">
        <f>IFERROR(INDEX(Table2[Score],MATCH(Table1[[#This Row],[Probability ]],Table2[Label],0)),"")</f>
        <v/>
      </c>
      <c r="K31" s="36"/>
      <c r="L31" s="45" t="str">
        <f>IFERROR(INDEX(Table2[Score],MATCH(Table1[[#This Row],[Impact]],Table2[Label],0)),"")</f>
        <v/>
      </c>
      <c r="M31" s="45" t="str">
        <f>IFERROR(INDEX(Table3[Label],MATCH(Table1[[#This Row],[ProbScore]]+Table1[[#This Row],[ImpScore]],Table3[Overall Score],0)),"")</f>
        <v/>
      </c>
      <c r="N31" s="36"/>
      <c r="O31" s="34"/>
    </row>
    <row r="32" spans="2:15" s="11" customFormat="1" ht="15">
      <c r="B32" s="37"/>
      <c r="C32" s="37"/>
      <c r="D32" s="37"/>
      <c r="E32" s="37"/>
      <c r="F32" s="38"/>
      <c r="G32" s="38"/>
      <c r="H32" s="38"/>
      <c r="I32" s="38"/>
      <c r="J32" s="46" t="str">
        <f>IFERROR(INDEX(Table2[Score],MATCH(Table1[[#This Row],[Probability ]],Table2[Label],0)),"")</f>
        <v/>
      </c>
      <c r="K32" s="38"/>
      <c r="L32" s="46" t="str">
        <f>IFERROR(INDEX(Table2[Score],MATCH(Table1[[#This Row],[Impact]],Table2[Label],0)),"")</f>
        <v/>
      </c>
      <c r="M32" s="46" t="str">
        <f>IFERROR(INDEX(Table3[Label],MATCH(Table1[[#This Row],[ProbScore]]+Table1[[#This Row],[ImpScore]],Table3[Overall Score],0)),"")</f>
        <v/>
      </c>
      <c r="N32" s="38"/>
      <c r="O32" s="34"/>
    </row>
    <row r="33" spans="2:15" s="11" customFormat="1" ht="15">
      <c r="B33" s="37"/>
      <c r="C33" s="35"/>
      <c r="D33" s="35"/>
      <c r="E33" s="35"/>
      <c r="F33" s="36"/>
      <c r="G33" s="36"/>
      <c r="H33" s="36"/>
      <c r="I33" s="36"/>
      <c r="J33" s="45" t="str">
        <f>IFERROR(INDEX(Table2[Score],MATCH(Table1[[#This Row],[Probability ]],Table2[Label],0)),"")</f>
        <v/>
      </c>
      <c r="K33" s="36"/>
      <c r="L33" s="45" t="str">
        <f>IFERROR(INDEX(Table2[Score],MATCH(Table1[[#This Row],[Impact]],Table2[Label],0)),"")</f>
        <v/>
      </c>
      <c r="M33" s="45" t="str">
        <f>IFERROR(INDEX(Table3[Label],MATCH(Table1[[#This Row],[ProbScore]]+Table1[[#This Row],[ImpScore]],Table3[Overall Score],0)),"")</f>
        <v/>
      </c>
      <c r="N33" s="36"/>
      <c r="O33" s="34"/>
    </row>
    <row r="34" spans="2:15" s="11" customFormat="1" ht="15">
      <c r="B34" s="37"/>
      <c r="C34" s="35"/>
      <c r="D34" s="35"/>
      <c r="E34" s="35"/>
      <c r="F34" s="36"/>
      <c r="G34" s="36"/>
      <c r="H34" s="36"/>
      <c r="I34" s="36"/>
      <c r="J34" s="45" t="str">
        <f>IFERROR(INDEX(Table2[Score],MATCH(Table1[[#This Row],[Probability ]],Table2[Label],0)),"")</f>
        <v/>
      </c>
      <c r="K34" s="36"/>
      <c r="L34" s="45" t="str">
        <f>IFERROR(INDEX(Table2[Score],MATCH(Table1[[#This Row],[Impact]],Table2[Label],0)),"")</f>
        <v/>
      </c>
      <c r="M34" s="45" t="str">
        <f>IFERROR(INDEX(Table3[Label],MATCH(Table1[[#This Row],[ProbScore]]+Table1[[#This Row],[ImpScore]],Table3[Overall Score],0)),"")</f>
        <v/>
      </c>
      <c r="N34" s="36"/>
      <c r="O34" s="34"/>
    </row>
    <row r="35" spans="2:15" s="11" customFormat="1" ht="15">
      <c r="B35" s="37"/>
      <c r="C35" s="35"/>
      <c r="D35" s="35"/>
      <c r="E35" s="35"/>
      <c r="F35" s="36"/>
      <c r="G35" s="36"/>
      <c r="H35" s="36"/>
      <c r="I35" s="36"/>
      <c r="J35" s="45" t="str">
        <f>IFERROR(INDEX(Table2[Score],MATCH(Table1[[#This Row],[Probability ]],Table2[Label],0)),"")</f>
        <v/>
      </c>
      <c r="K35" s="36"/>
      <c r="L35" s="45" t="str">
        <f>IFERROR(INDEX(Table2[Score],MATCH(Table1[[#This Row],[Impact]],Table2[Label],0)),"")</f>
        <v/>
      </c>
      <c r="M35" s="45" t="str">
        <f>IFERROR(INDEX(Table3[Label],MATCH(Table1[[#This Row],[ProbScore]]+Table1[[#This Row],[ImpScore]],Table3[Overall Score],0)),"")</f>
        <v/>
      </c>
      <c r="N35" s="36"/>
      <c r="O35" s="34"/>
    </row>
    <row r="36" spans="2:15" s="11" customFormat="1" ht="15">
      <c r="B36" s="37"/>
      <c r="C36" s="35"/>
      <c r="D36" s="35"/>
      <c r="E36" s="35"/>
      <c r="F36" s="36"/>
      <c r="G36" s="36"/>
      <c r="H36" s="36"/>
      <c r="I36" s="36"/>
      <c r="J36" s="45" t="str">
        <f>IFERROR(INDEX(Table2[Score],MATCH(Table1[[#This Row],[Probability ]],Table2[Label],0)),"")</f>
        <v/>
      </c>
      <c r="K36" s="36"/>
      <c r="L36" s="45" t="str">
        <f>IFERROR(INDEX(Table2[Score],MATCH(Table1[[#This Row],[Impact]],Table2[Label],0)),"")</f>
        <v/>
      </c>
      <c r="M36" s="45" t="str">
        <f>IFERROR(INDEX(Table3[Label],MATCH(Table1[[#This Row],[ProbScore]]+Table1[[#This Row],[ImpScore]],Table3[Overall Score],0)),"")</f>
        <v/>
      </c>
      <c r="N36" s="36"/>
      <c r="O36" s="34"/>
    </row>
    <row r="37" spans="2:15" s="11" customFormat="1" ht="15">
      <c r="B37" s="37"/>
      <c r="C37" s="37"/>
      <c r="D37" s="37"/>
      <c r="E37" s="37"/>
      <c r="F37" s="38"/>
      <c r="G37" s="38"/>
      <c r="H37" s="38"/>
      <c r="I37" s="38"/>
      <c r="J37" s="46" t="str">
        <f>IFERROR(INDEX(Table2[Score],MATCH(Table1[[#This Row],[Probability ]],Table2[Label],0)),"")</f>
        <v/>
      </c>
      <c r="K37" s="38"/>
      <c r="L37" s="46" t="str">
        <f>IFERROR(INDEX(Table2[Score],MATCH(Table1[[#This Row],[Impact]],Table2[Label],0)),"")</f>
        <v/>
      </c>
      <c r="M37" s="46" t="str">
        <f>IFERROR(INDEX(Table3[Label],MATCH(Table1[[#This Row],[ProbScore]]+Table1[[#This Row],[ImpScore]],Table3[Overall Score],0)),"")</f>
        <v/>
      </c>
      <c r="N37" s="38"/>
      <c r="O37" s="34"/>
    </row>
    <row r="38" spans="2:15" s="11" customFormat="1" ht="15">
      <c r="B38" s="37"/>
      <c r="C38" s="35"/>
      <c r="D38" s="35"/>
      <c r="E38" s="35"/>
      <c r="F38" s="36"/>
      <c r="G38" s="36"/>
      <c r="H38" s="36"/>
      <c r="I38" s="36"/>
      <c r="J38" s="45" t="str">
        <f>IFERROR(INDEX(Table2[Score],MATCH(Table1[[#This Row],[Probability ]],Table2[Label],0)),"")</f>
        <v/>
      </c>
      <c r="K38" s="36"/>
      <c r="L38" s="45" t="str">
        <f>IFERROR(INDEX(Table2[Score],MATCH(Table1[[#This Row],[Impact]],Table2[Label],0)),"")</f>
        <v/>
      </c>
      <c r="M38" s="45" t="str">
        <f>IFERROR(INDEX(Table3[Label],MATCH(Table1[[#This Row],[ProbScore]]+Table1[[#This Row],[ImpScore]],Table3[Overall Score],0)),"")</f>
        <v/>
      </c>
      <c r="N38" s="36"/>
      <c r="O38" s="34"/>
    </row>
    <row r="39" spans="2:15" s="11" customFormat="1" ht="15">
      <c r="B39" s="37"/>
      <c r="C39" s="35"/>
      <c r="D39" s="35"/>
      <c r="E39" s="35"/>
      <c r="F39" s="36"/>
      <c r="G39" s="36"/>
      <c r="H39" s="36"/>
      <c r="I39" s="36"/>
      <c r="J39" s="45" t="str">
        <f>IFERROR(INDEX(Table2[Score],MATCH(Table1[[#This Row],[Probability ]],Table2[Label],0)),"")</f>
        <v/>
      </c>
      <c r="K39" s="36"/>
      <c r="L39" s="45" t="str">
        <f>IFERROR(INDEX(Table2[Score],MATCH(Table1[[#This Row],[Impact]],Table2[Label],0)),"")</f>
        <v/>
      </c>
      <c r="M39" s="45" t="str">
        <f>IFERROR(INDEX(Table3[Label],MATCH(Table1[[#This Row],[ProbScore]]+Table1[[#This Row],[ImpScore]],Table3[Overall Score],0)),"")</f>
        <v/>
      </c>
      <c r="N39" s="36"/>
      <c r="O39" s="34"/>
    </row>
    <row r="40" spans="2:15" s="11" customFormat="1" ht="15">
      <c r="B40" s="37"/>
      <c r="C40" s="35"/>
      <c r="D40" s="35"/>
      <c r="E40" s="35"/>
      <c r="F40" s="36"/>
      <c r="G40" s="36"/>
      <c r="H40" s="36"/>
      <c r="I40" s="36"/>
      <c r="J40" s="45" t="str">
        <f>IFERROR(INDEX(Table2[Score],MATCH(Table1[[#This Row],[Probability ]],Table2[Label],0)),"")</f>
        <v/>
      </c>
      <c r="K40" s="36"/>
      <c r="L40" s="45" t="str">
        <f>IFERROR(INDEX(Table2[Score],MATCH(Table1[[#This Row],[Impact]],Table2[Label],0)),"")</f>
        <v/>
      </c>
      <c r="M40" s="45" t="str">
        <f>IFERROR(INDEX(Table3[Label],MATCH(Table1[[#This Row],[ProbScore]]+Table1[[#This Row],[ImpScore]],Table3[Overall Score],0)),"")</f>
        <v/>
      </c>
      <c r="N40" s="36"/>
      <c r="O40" s="34"/>
    </row>
    <row r="41" spans="2:15" s="11" customFormat="1" ht="15">
      <c r="B41" s="37"/>
      <c r="C41" s="35"/>
      <c r="D41" s="35"/>
      <c r="E41" s="35"/>
      <c r="F41" s="36"/>
      <c r="G41" s="36"/>
      <c r="H41" s="36"/>
      <c r="I41" s="36"/>
      <c r="J41" s="45" t="str">
        <f>IFERROR(INDEX(Table2[Score],MATCH(Table1[[#This Row],[Probability ]],Table2[Label],0)),"")</f>
        <v/>
      </c>
      <c r="K41" s="36"/>
      <c r="L41" s="45" t="str">
        <f>IFERROR(INDEX(Table2[Score],MATCH(Table1[[#This Row],[Impact]],Table2[Label],0)),"")</f>
        <v/>
      </c>
      <c r="M41" s="45" t="str">
        <f>IFERROR(INDEX(Table3[Label],MATCH(Table1[[#This Row],[ProbScore]]+Table1[[#This Row],[ImpScore]],Table3[Overall Score],0)),"")</f>
        <v/>
      </c>
      <c r="N41" s="36"/>
      <c r="O41" s="34"/>
    </row>
    <row r="42" spans="2:15" s="11" customFormat="1" ht="15">
      <c r="B42" s="37"/>
      <c r="C42" s="37"/>
      <c r="D42" s="37"/>
      <c r="E42" s="37"/>
      <c r="F42" s="38"/>
      <c r="G42" s="38"/>
      <c r="H42" s="38"/>
      <c r="I42" s="38"/>
      <c r="J42" s="46" t="str">
        <f>IFERROR(INDEX(Table2[Score],MATCH(Table1[[#This Row],[Probability ]],Table2[Label],0)),"")</f>
        <v/>
      </c>
      <c r="K42" s="38"/>
      <c r="L42" s="46" t="str">
        <f>IFERROR(INDEX(Table2[Score],MATCH(Table1[[#This Row],[Impact]],Table2[Label],0)),"")</f>
        <v/>
      </c>
      <c r="M42" s="46" t="str">
        <f>IFERROR(INDEX(Table3[Label],MATCH(Table1[[#This Row],[ProbScore]]+Table1[[#This Row],[ImpScore]],Table3[Overall Score],0)),"")</f>
        <v/>
      </c>
      <c r="N42" s="38"/>
      <c r="O42" s="34"/>
    </row>
    <row r="43" spans="2:15" s="11" customFormat="1" ht="15">
      <c r="B43" s="37"/>
      <c r="C43" s="35"/>
      <c r="D43" s="35"/>
      <c r="E43" s="35"/>
      <c r="F43" s="36"/>
      <c r="G43" s="36"/>
      <c r="H43" s="36"/>
      <c r="I43" s="36"/>
      <c r="J43" s="45" t="str">
        <f>IFERROR(INDEX(Table2[Score],MATCH(Table1[[#This Row],[Probability ]],Table2[Label],0)),"")</f>
        <v/>
      </c>
      <c r="K43" s="36"/>
      <c r="L43" s="45" t="str">
        <f>IFERROR(INDEX(Table2[Score],MATCH(Table1[[#This Row],[Impact]],Table2[Label],0)),"")</f>
        <v/>
      </c>
      <c r="M43" s="45" t="str">
        <f>IFERROR(INDEX(Table3[Label],MATCH(Table1[[#This Row],[ProbScore]]+Table1[[#This Row],[ImpScore]],Table3[Overall Score],0)),"")</f>
        <v/>
      </c>
      <c r="N43" s="36"/>
      <c r="O43" s="34"/>
    </row>
    <row r="44" spans="2:15" s="11" customFormat="1" ht="15">
      <c r="B44" s="37"/>
      <c r="C44" s="35"/>
      <c r="D44" s="35"/>
      <c r="E44" s="35"/>
      <c r="F44" s="36"/>
      <c r="G44" s="36"/>
      <c r="H44" s="36"/>
      <c r="I44" s="36"/>
      <c r="J44" s="45" t="str">
        <f>IFERROR(INDEX(Table2[Score],MATCH(Table1[[#This Row],[Probability ]],Table2[Label],0)),"")</f>
        <v/>
      </c>
      <c r="K44" s="36"/>
      <c r="L44" s="45" t="str">
        <f>IFERROR(INDEX(Table2[Score],MATCH(Table1[[#This Row],[Impact]],Table2[Label],0)),"")</f>
        <v/>
      </c>
      <c r="M44" s="45" t="str">
        <f>IFERROR(INDEX(Table3[Label],MATCH(Table1[[#This Row],[ProbScore]]+Table1[[#This Row],[ImpScore]],Table3[Overall Score],0)),"")</f>
        <v/>
      </c>
      <c r="N44" s="36"/>
      <c r="O44" s="34"/>
    </row>
    <row r="45" spans="2:15" s="11" customFormat="1" ht="15">
      <c r="B45" s="37"/>
      <c r="C45" s="35"/>
      <c r="D45" s="35"/>
      <c r="E45" s="35"/>
      <c r="F45" s="36"/>
      <c r="G45" s="36"/>
      <c r="H45" s="36"/>
      <c r="I45" s="36"/>
      <c r="J45" s="45" t="str">
        <f>IFERROR(INDEX(Table2[Score],MATCH(Table1[[#This Row],[Probability ]],Table2[Label],0)),"")</f>
        <v/>
      </c>
      <c r="K45" s="36"/>
      <c r="L45" s="45" t="str">
        <f>IFERROR(INDEX(Table2[Score],MATCH(Table1[[#This Row],[Impact]],Table2[Label],0)),"")</f>
        <v/>
      </c>
      <c r="M45" s="45" t="str">
        <f>IFERROR(INDEX(Table3[Label],MATCH(Table1[[#This Row],[ProbScore]]+Table1[[#This Row],[ImpScore]],Table3[Overall Score],0)),"")</f>
        <v/>
      </c>
      <c r="N45" s="36"/>
      <c r="O45" s="34"/>
    </row>
    <row r="46" spans="2:15" s="11" customFormat="1" ht="15">
      <c r="B46" s="37"/>
      <c r="C46" s="35"/>
      <c r="D46" s="35"/>
      <c r="E46" s="35"/>
      <c r="F46" s="36"/>
      <c r="G46" s="36"/>
      <c r="H46" s="36"/>
      <c r="I46" s="36"/>
      <c r="J46" s="45" t="str">
        <f>IFERROR(INDEX(Table2[Score],MATCH(Table1[[#This Row],[Probability ]],Table2[Label],0)),"")</f>
        <v/>
      </c>
      <c r="K46" s="36"/>
      <c r="L46" s="45" t="str">
        <f>IFERROR(INDEX(Table2[Score],MATCH(Table1[[#This Row],[Impact]],Table2[Label],0)),"")</f>
        <v/>
      </c>
      <c r="M46" s="45" t="str">
        <f>IFERROR(INDEX(Table3[Label],MATCH(Table1[[#This Row],[ProbScore]]+Table1[[#This Row],[ImpScore]],Table3[Overall Score],0)),"")</f>
        <v/>
      </c>
      <c r="N46" s="36"/>
      <c r="O46" s="34"/>
    </row>
    <row r="47" spans="2:15" s="11" customFormat="1" ht="15">
      <c r="B47" s="37"/>
      <c r="C47" s="37"/>
      <c r="D47" s="37"/>
      <c r="E47" s="37"/>
      <c r="F47" s="38"/>
      <c r="G47" s="38"/>
      <c r="H47" s="38"/>
      <c r="I47" s="38"/>
      <c r="J47" s="46" t="str">
        <f>IFERROR(INDEX(Table2[Score],MATCH(Table1[[#This Row],[Probability ]],Table2[Label],0)),"")</f>
        <v/>
      </c>
      <c r="K47" s="38"/>
      <c r="L47" s="46" t="str">
        <f>IFERROR(INDEX(Table2[Score],MATCH(Table1[[#This Row],[Impact]],Table2[Label],0)),"")</f>
        <v/>
      </c>
      <c r="M47" s="46" t="str">
        <f>IFERROR(INDEX(Table3[Label],MATCH(Table1[[#This Row],[ProbScore]]+Table1[[#This Row],[ImpScore]],Table3[Overall Score],0)),"")</f>
        <v/>
      </c>
      <c r="N47" s="38"/>
      <c r="O47" s="34"/>
    </row>
    <row r="48" spans="2:15" s="11" customFormat="1" ht="15">
      <c r="B48" s="37"/>
      <c r="C48" s="35"/>
      <c r="D48" s="35"/>
      <c r="E48" s="35"/>
      <c r="F48" s="36"/>
      <c r="G48" s="36"/>
      <c r="H48" s="36"/>
      <c r="I48" s="36"/>
      <c r="J48" s="45" t="str">
        <f>IFERROR(INDEX(Table2[Score],MATCH(Table1[[#This Row],[Probability ]],Table2[Label],0)),"")</f>
        <v/>
      </c>
      <c r="K48" s="36"/>
      <c r="L48" s="45" t="str">
        <f>IFERROR(INDEX(Table2[Score],MATCH(Table1[[#This Row],[Impact]],Table2[Label],0)),"")</f>
        <v/>
      </c>
      <c r="M48" s="45" t="str">
        <f>IFERROR(INDEX(Table3[Label],MATCH(Table1[[#This Row],[ProbScore]]+Table1[[#This Row],[ImpScore]],Table3[Overall Score],0)),"")</f>
        <v/>
      </c>
      <c r="N48" s="36"/>
      <c r="O48" s="34"/>
    </row>
    <row r="49" spans="2:15" s="11" customFormat="1" ht="15">
      <c r="B49" s="37"/>
      <c r="C49" s="35"/>
      <c r="D49" s="35"/>
      <c r="E49" s="35"/>
      <c r="F49" s="36"/>
      <c r="G49" s="36"/>
      <c r="H49" s="36"/>
      <c r="I49" s="36"/>
      <c r="J49" s="45" t="str">
        <f>IFERROR(INDEX(Table2[Score],MATCH(Table1[[#This Row],[Probability ]],Table2[Label],0)),"")</f>
        <v/>
      </c>
      <c r="K49" s="36"/>
      <c r="L49" s="45" t="str">
        <f>IFERROR(INDEX(Table2[Score],MATCH(Table1[[#This Row],[Impact]],Table2[Label],0)),"")</f>
        <v/>
      </c>
      <c r="M49" s="45" t="str">
        <f>IFERROR(INDEX(Table3[Label],MATCH(Table1[[#This Row],[ProbScore]]+Table1[[#This Row],[ImpScore]],Table3[Overall Score],0)),"")</f>
        <v/>
      </c>
      <c r="N49" s="36"/>
      <c r="O49" s="34"/>
    </row>
    <row r="50" spans="2:15" s="11" customFormat="1" ht="15">
      <c r="B50" s="37"/>
      <c r="C50" s="35"/>
      <c r="D50" s="35"/>
      <c r="E50" s="35"/>
      <c r="F50" s="36"/>
      <c r="G50" s="36"/>
      <c r="H50" s="36"/>
      <c r="I50" s="36"/>
      <c r="J50" s="45" t="str">
        <f>IFERROR(INDEX(Table2[Score],MATCH(Table1[[#This Row],[Probability ]],Table2[Label],0)),"")</f>
        <v/>
      </c>
      <c r="K50" s="36"/>
      <c r="L50" s="45" t="str">
        <f>IFERROR(INDEX(Table2[Score],MATCH(Table1[[#This Row],[Impact]],Table2[Label],0)),"")</f>
        <v/>
      </c>
      <c r="M50" s="45" t="str">
        <f>IFERROR(INDEX(Table3[Label],MATCH(Table1[[#This Row],[ProbScore]]+Table1[[#This Row],[ImpScore]],Table3[Overall Score],0)),"")</f>
        <v/>
      </c>
      <c r="N50" s="36"/>
      <c r="O50" s="34"/>
    </row>
    <row r="51" spans="2:15" s="11" customFormat="1" ht="15">
      <c r="B51" s="37"/>
      <c r="C51" s="35"/>
      <c r="D51" s="35"/>
      <c r="E51" s="35"/>
      <c r="F51" s="36"/>
      <c r="G51" s="36"/>
      <c r="H51" s="36"/>
      <c r="I51" s="36"/>
      <c r="J51" s="45" t="str">
        <f>IFERROR(INDEX(Table2[Score],MATCH(Table1[[#This Row],[Probability ]],Table2[Label],0)),"")</f>
        <v/>
      </c>
      <c r="K51" s="36"/>
      <c r="L51" s="45" t="str">
        <f>IFERROR(INDEX(Table2[Score],MATCH(Table1[[#This Row],[Impact]],Table2[Label],0)),"")</f>
        <v/>
      </c>
      <c r="M51" s="45" t="str">
        <f>IFERROR(INDEX(Table3[Label],MATCH(Table1[[#This Row],[ProbScore]]+Table1[[#This Row],[ImpScore]],Table3[Overall Score],0)),"")</f>
        <v/>
      </c>
      <c r="N51" s="36"/>
      <c r="O51" s="34"/>
    </row>
    <row r="52" spans="2:15" s="11" customFormat="1" ht="15">
      <c r="B52" s="37"/>
      <c r="C52" s="37"/>
      <c r="D52" s="37"/>
      <c r="E52" s="37"/>
      <c r="F52" s="38"/>
      <c r="G52" s="38"/>
      <c r="H52" s="38"/>
      <c r="I52" s="38"/>
      <c r="J52" s="46" t="str">
        <f>IFERROR(INDEX(Table2[Score],MATCH(Table1[[#This Row],[Probability ]],Table2[Label],0)),"")</f>
        <v/>
      </c>
      <c r="K52" s="38"/>
      <c r="L52" s="46" t="str">
        <f>IFERROR(INDEX(Table2[Score],MATCH(Table1[[#This Row],[Impact]],Table2[Label],0)),"")</f>
        <v/>
      </c>
      <c r="M52" s="46" t="str">
        <f>IFERROR(INDEX(Table3[Label],MATCH(Table1[[#This Row],[ProbScore]]+Table1[[#This Row],[ImpScore]],Table3[Overall Score],0)),"")</f>
        <v/>
      </c>
      <c r="N52" s="38"/>
      <c r="O52" s="34"/>
    </row>
    <row r="53" spans="2:15" s="11" customFormat="1" ht="15">
      <c r="B53" s="37"/>
      <c r="C53" s="35"/>
      <c r="D53" s="35"/>
      <c r="E53" s="35"/>
      <c r="F53" s="36"/>
      <c r="G53" s="36"/>
      <c r="H53" s="36"/>
      <c r="I53" s="36"/>
      <c r="J53" s="45" t="str">
        <f>IFERROR(INDEX(Table2[Score],MATCH(Table1[[#This Row],[Probability ]],Table2[Label],0)),"")</f>
        <v/>
      </c>
      <c r="K53" s="36"/>
      <c r="L53" s="45" t="str">
        <f>IFERROR(INDEX(Table2[Score],MATCH(Table1[[#This Row],[Impact]],Table2[Label],0)),"")</f>
        <v/>
      </c>
      <c r="M53" s="45" t="str">
        <f>IFERROR(INDEX(Table3[Label],MATCH(Table1[[#This Row],[ProbScore]]+Table1[[#This Row],[ImpScore]],Table3[Overall Score],0)),"")</f>
        <v/>
      </c>
      <c r="N53" s="36"/>
      <c r="O53" s="34"/>
    </row>
    <row r="54" spans="2:15" s="11" customFormat="1" ht="15">
      <c r="B54" s="37"/>
      <c r="C54" s="35"/>
      <c r="D54" s="35"/>
      <c r="E54" s="35"/>
      <c r="F54" s="36"/>
      <c r="G54" s="36"/>
      <c r="H54" s="36"/>
      <c r="I54" s="36"/>
      <c r="J54" s="45" t="str">
        <f>IFERROR(INDEX(Table2[Score],MATCH(Table1[[#This Row],[Probability ]],Table2[Label],0)),"")</f>
        <v/>
      </c>
      <c r="K54" s="36"/>
      <c r="L54" s="45" t="str">
        <f>IFERROR(INDEX(Table2[Score],MATCH(Table1[[#This Row],[Impact]],Table2[Label],0)),"")</f>
        <v/>
      </c>
      <c r="M54" s="45" t="str">
        <f>IFERROR(INDEX(Table3[Label],MATCH(Table1[[#This Row],[ProbScore]]+Table1[[#This Row],[ImpScore]],Table3[Overall Score],0)),"")</f>
        <v/>
      </c>
      <c r="N54" s="36"/>
      <c r="O54" s="34"/>
    </row>
    <row r="55" spans="2:15" s="11" customFormat="1" ht="15">
      <c r="B55" s="37"/>
      <c r="C55" s="35"/>
      <c r="D55" s="35"/>
      <c r="E55" s="35"/>
      <c r="F55" s="36"/>
      <c r="G55" s="36"/>
      <c r="H55" s="36"/>
      <c r="I55" s="36"/>
      <c r="J55" s="45" t="str">
        <f>IFERROR(INDEX(Table2[Score],MATCH(Table1[[#This Row],[Probability ]],Table2[Label],0)),"")</f>
        <v/>
      </c>
      <c r="K55" s="36"/>
      <c r="L55" s="45" t="str">
        <f>IFERROR(INDEX(Table2[Score],MATCH(Table1[[#This Row],[Impact]],Table2[Label],0)),"")</f>
        <v/>
      </c>
      <c r="M55" s="45" t="str">
        <f>IFERROR(INDEX(Table3[Label],MATCH(Table1[[#This Row],[ProbScore]]+Table1[[#This Row],[ImpScore]],Table3[Overall Score],0)),"")</f>
        <v/>
      </c>
      <c r="N55" s="36"/>
      <c r="O55" s="34"/>
    </row>
    <row r="56" spans="2:15" s="11" customFormat="1" ht="15">
      <c r="B56" s="37"/>
      <c r="C56" s="35"/>
      <c r="D56" s="35"/>
      <c r="E56" s="35"/>
      <c r="F56" s="36"/>
      <c r="G56" s="36"/>
      <c r="H56" s="36"/>
      <c r="I56" s="36"/>
      <c r="J56" s="45" t="str">
        <f>IFERROR(INDEX(Table2[Score],MATCH(Table1[[#This Row],[Probability ]],Table2[Label],0)),"")</f>
        <v/>
      </c>
      <c r="K56" s="36"/>
      <c r="L56" s="45" t="str">
        <f>IFERROR(INDEX(Table2[Score],MATCH(Table1[[#This Row],[Impact]],Table2[Label],0)),"")</f>
        <v/>
      </c>
      <c r="M56" s="45" t="str">
        <f>IFERROR(INDEX(Table3[Label],MATCH(Table1[[#This Row],[ProbScore]]+Table1[[#This Row],[ImpScore]],Table3[Overall Score],0)),"")</f>
        <v/>
      </c>
      <c r="N56" s="36"/>
      <c r="O56" s="34"/>
    </row>
    <row r="57" spans="2:15" s="11" customFormat="1" ht="15">
      <c r="B57" s="37"/>
      <c r="C57" s="37"/>
      <c r="D57" s="37"/>
      <c r="E57" s="37"/>
      <c r="F57" s="38"/>
      <c r="G57" s="38"/>
      <c r="H57" s="38"/>
      <c r="I57" s="38"/>
      <c r="J57" s="46" t="str">
        <f>IFERROR(INDEX(Table2[Score],MATCH(Table1[[#This Row],[Probability ]],Table2[Label],0)),"")</f>
        <v/>
      </c>
      <c r="K57" s="38"/>
      <c r="L57" s="46" t="str">
        <f>IFERROR(INDEX(Table2[Score],MATCH(Table1[[#This Row],[Impact]],Table2[Label],0)),"")</f>
        <v/>
      </c>
      <c r="M57" s="46" t="str">
        <f>IFERROR(INDEX(Table3[Label],MATCH(Table1[[#This Row],[ProbScore]]+Table1[[#This Row],[ImpScore]],Table3[Overall Score],0)),"")</f>
        <v/>
      </c>
      <c r="N57" s="38"/>
      <c r="O57" s="34"/>
    </row>
    <row r="58" spans="2:15" s="11" customFormat="1" ht="15">
      <c r="B58" s="37"/>
      <c r="C58" s="35"/>
      <c r="D58" s="35"/>
      <c r="E58" s="35"/>
      <c r="F58" s="36"/>
      <c r="G58" s="36"/>
      <c r="H58" s="36"/>
      <c r="I58" s="36"/>
      <c r="J58" s="45" t="str">
        <f>IFERROR(INDEX(Table2[Score],MATCH(Table1[[#This Row],[Probability ]],Table2[Label],0)),"")</f>
        <v/>
      </c>
      <c r="K58" s="36"/>
      <c r="L58" s="45" t="str">
        <f>IFERROR(INDEX(Table2[Score],MATCH(Table1[[#This Row],[Impact]],Table2[Label],0)),"")</f>
        <v/>
      </c>
      <c r="M58" s="45" t="str">
        <f>IFERROR(INDEX(Table3[Label],MATCH(Table1[[#This Row],[ProbScore]]+Table1[[#This Row],[ImpScore]],Table3[Overall Score],0)),"")</f>
        <v/>
      </c>
      <c r="N58" s="36"/>
      <c r="O58" s="34"/>
    </row>
    <row r="59" spans="2:15" s="11" customFormat="1" ht="15">
      <c r="B59" s="37"/>
      <c r="C59" s="35"/>
      <c r="D59" s="35"/>
      <c r="E59" s="35"/>
      <c r="F59" s="36"/>
      <c r="G59" s="36"/>
      <c r="H59" s="36"/>
      <c r="I59" s="36"/>
      <c r="J59" s="45" t="str">
        <f>IFERROR(INDEX(Table2[Score],MATCH(Table1[[#This Row],[Probability ]],Table2[Label],0)),"")</f>
        <v/>
      </c>
      <c r="K59" s="36"/>
      <c r="L59" s="45" t="str">
        <f>IFERROR(INDEX(Table2[Score],MATCH(Table1[[#This Row],[Impact]],Table2[Label],0)),"")</f>
        <v/>
      </c>
      <c r="M59" s="45" t="str">
        <f>IFERROR(INDEX(Table3[Label],MATCH(Table1[[#This Row],[ProbScore]]+Table1[[#This Row],[ImpScore]],Table3[Overall Score],0)),"")</f>
        <v/>
      </c>
      <c r="N59" s="36"/>
      <c r="O59" s="34"/>
    </row>
    <row r="60" spans="2:15" s="11" customFormat="1" ht="15">
      <c r="B60" s="37"/>
      <c r="C60" s="35"/>
      <c r="D60" s="35"/>
      <c r="E60" s="35"/>
      <c r="F60" s="36"/>
      <c r="G60" s="36"/>
      <c r="H60" s="36"/>
      <c r="I60" s="36"/>
      <c r="J60" s="45" t="str">
        <f>IFERROR(INDEX(Table2[Score],MATCH(Table1[[#This Row],[Probability ]],Table2[Label],0)),"")</f>
        <v/>
      </c>
      <c r="K60" s="36"/>
      <c r="L60" s="45" t="str">
        <f>IFERROR(INDEX(Table2[Score],MATCH(Table1[[#This Row],[Impact]],Table2[Label],0)),"")</f>
        <v/>
      </c>
      <c r="M60" s="45" t="str">
        <f>IFERROR(INDEX(Table3[Label],MATCH(Table1[[#This Row],[ProbScore]]+Table1[[#This Row],[ImpScore]],Table3[Overall Score],0)),"")</f>
        <v/>
      </c>
      <c r="N60" s="36"/>
      <c r="O60" s="34"/>
    </row>
    <row r="61" spans="2:15" s="11" customFormat="1" ht="15">
      <c r="B61" s="37"/>
      <c r="C61" s="35"/>
      <c r="D61" s="35"/>
      <c r="E61" s="35"/>
      <c r="F61" s="36"/>
      <c r="G61" s="36"/>
      <c r="H61" s="36"/>
      <c r="I61" s="36"/>
      <c r="J61" s="45" t="str">
        <f>IFERROR(INDEX(Table2[Score],MATCH(Table1[[#This Row],[Probability ]],Table2[Label],0)),"")</f>
        <v/>
      </c>
      <c r="K61" s="36"/>
      <c r="L61" s="45" t="str">
        <f>IFERROR(INDEX(Table2[Score],MATCH(Table1[[#This Row],[Impact]],Table2[Label],0)),"")</f>
        <v/>
      </c>
      <c r="M61" s="45" t="str">
        <f>IFERROR(INDEX(Table3[Label],MATCH(Table1[[#This Row],[ProbScore]]+Table1[[#This Row],[ImpScore]],Table3[Overall Score],0)),"")</f>
        <v/>
      </c>
      <c r="N61" s="36"/>
      <c r="O61" s="34"/>
    </row>
    <row r="62" spans="2:15" s="11" customFormat="1" ht="15">
      <c r="B62" s="37"/>
      <c r="C62" s="37"/>
      <c r="D62" s="37"/>
      <c r="E62" s="37"/>
      <c r="F62" s="38"/>
      <c r="G62" s="38"/>
      <c r="H62" s="38"/>
      <c r="I62" s="38"/>
      <c r="J62" s="46" t="str">
        <f>IFERROR(INDEX(Table2[Score],MATCH(Table1[[#This Row],[Probability ]],Table2[Label],0)),"")</f>
        <v/>
      </c>
      <c r="K62" s="38"/>
      <c r="L62" s="46" t="str">
        <f>IFERROR(INDEX(Table2[Score],MATCH(Table1[[#This Row],[Impact]],Table2[Label],0)),"")</f>
        <v/>
      </c>
      <c r="M62" s="46" t="str">
        <f>IFERROR(INDEX(Table3[Label],MATCH(Table1[[#This Row],[ProbScore]]+Table1[[#This Row],[ImpScore]],Table3[Overall Score],0)),"")</f>
        <v/>
      </c>
      <c r="N62" s="38"/>
      <c r="O62" s="34"/>
    </row>
    <row r="63" spans="2:15" s="11" customFormat="1" ht="15">
      <c r="B63" s="37"/>
      <c r="C63" s="35"/>
      <c r="D63" s="35"/>
      <c r="E63" s="35"/>
      <c r="F63" s="36"/>
      <c r="G63" s="36"/>
      <c r="H63" s="36"/>
      <c r="I63" s="36"/>
      <c r="J63" s="45" t="str">
        <f>IFERROR(INDEX(Table2[Score],MATCH(Table1[[#This Row],[Probability ]],Table2[Label],0)),"")</f>
        <v/>
      </c>
      <c r="K63" s="36"/>
      <c r="L63" s="45" t="str">
        <f>IFERROR(INDEX(Table2[Score],MATCH(Table1[[#This Row],[Impact]],Table2[Label],0)),"")</f>
        <v/>
      </c>
      <c r="M63" s="45" t="str">
        <f>IFERROR(INDEX(Table3[Label],MATCH(Table1[[#This Row],[ProbScore]]+Table1[[#This Row],[ImpScore]],Table3[Overall Score],0)),"")</f>
        <v/>
      </c>
      <c r="N63" s="36"/>
      <c r="O63" s="34"/>
    </row>
    <row r="64" spans="2:15" s="11" customFormat="1" ht="15">
      <c r="B64" s="37"/>
      <c r="C64" s="35"/>
      <c r="D64" s="35"/>
      <c r="E64" s="35"/>
      <c r="F64" s="36"/>
      <c r="G64" s="36"/>
      <c r="H64" s="36"/>
      <c r="I64" s="36"/>
      <c r="J64" s="45" t="str">
        <f>IFERROR(INDEX(Table2[Score],MATCH(Table1[[#This Row],[Probability ]],Table2[Label],0)),"")</f>
        <v/>
      </c>
      <c r="K64" s="36"/>
      <c r="L64" s="45" t="str">
        <f>IFERROR(INDEX(Table2[Score],MATCH(Table1[[#This Row],[Impact]],Table2[Label],0)),"")</f>
        <v/>
      </c>
      <c r="M64" s="45" t="str">
        <f>IFERROR(INDEX(Table3[Label],MATCH(Table1[[#This Row],[ProbScore]]+Table1[[#This Row],[ImpScore]],Table3[Overall Score],0)),"")</f>
        <v/>
      </c>
      <c r="N64" s="36"/>
      <c r="O64" s="34"/>
    </row>
    <row r="65" spans="2:15" s="11" customFormat="1" ht="15">
      <c r="B65" s="37"/>
      <c r="C65" s="35"/>
      <c r="D65" s="35"/>
      <c r="E65" s="35"/>
      <c r="F65" s="36"/>
      <c r="G65" s="36"/>
      <c r="H65" s="36"/>
      <c r="I65" s="36"/>
      <c r="J65" s="45" t="str">
        <f>IFERROR(INDEX(Table2[Score],MATCH(Table1[[#This Row],[Probability ]],Table2[Label],0)),"")</f>
        <v/>
      </c>
      <c r="K65" s="36"/>
      <c r="L65" s="45" t="str">
        <f>IFERROR(INDEX(Table2[Score],MATCH(Table1[[#This Row],[Impact]],Table2[Label],0)),"")</f>
        <v/>
      </c>
      <c r="M65" s="45" t="str">
        <f>IFERROR(INDEX(Table3[Label],MATCH(Table1[[#This Row],[ProbScore]]+Table1[[#This Row],[ImpScore]],Table3[Overall Score],0)),"")</f>
        <v/>
      </c>
      <c r="N65" s="36"/>
      <c r="O65" s="34"/>
    </row>
    <row r="66" spans="2:15" s="11" customFormat="1" ht="15">
      <c r="B66" s="37"/>
      <c r="C66" s="35"/>
      <c r="D66" s="35"/>
      <c r="E66" s="35"/>
      <c r="F66" s="36"/>
      <c r="G66" s="36"/>
      <c r="H66" s="36"/>
      <c r="I66" s="36"/>
      <c r="J66" s="45" t="str">
        <f>IFERROR(INDEX(Table2[Score],MATCH(Table1[[#This Row],[Probability ]],Table2[Label],0)),"")</f>
        <v/>
      </c>
      <c r="K66" s="36"/>
      <c r="L66" s="45" t="str">
        <f>IFERROR(INDEX(Table2[Score],MATCH(Table1[[#This Row],[Impact]],Table2[Label],0)),"")</f>
        <v/>
      </c>
      <c r="M66" s="45" t="str">
        <f>IFERROR(INDEX(Table3[Label],MATCH(Table1[[#This Row],[ProbScore]]+Table1[[#This Row],[ImpScore]],Table3[Overall Score],0)),"")</f>
        <v/>
      </c>
      <c r="N66" s="36"/>
      <c r="O66" s="34"/>
    </row>
    <row r="67" spans="2:15" s="11" customFormat="1" ht="15">
      <c r="B67" s="37"/>
      <c r="C67" s="37"/>
      <c r="D67" s="37"/>
      <c r="E67" s="37"/>
      <c r="F67" s="38"/>
      <c r="G67" s="38"/>
      <c r="H67" s="38"/>
      <c r="I67" s="38"/>
      <c r="J67" s="46" t="str">
        <f>IFERROR(INDEX(Table2[Score],MATCH(Table1[[#This Row],[Probability ]],Table2[Label],0)),"")</f>
        <v/>
      </c>
      <c r="K67" s="38"/>
      <c r="L67" s="46" t="str">
        <f>IFERROR(INDEX(Table2[Score],MATCH(Table1[[#This Row],[Impact]],Table2[Label],0)),"")</f>
        <v/>
      </c>
      <c r="M67" s="46" t="str">
        <f>IFERROR(INDEX(Table3[Label],MATCH(Table1[[#This Row],[ProbScore]]+Table1[[#This Row],[ImpScore]],Table3[Overall Score],0)),"")</f>
        <v/>
      </c>
      <c r="N67" s="38"/>
      <c r="O67" s="34"/>
    </row>
    <row r="68" spans="2:15" s="11" customFormat="1" ht="15">
      <c r="B68" s="37"/>
      <c r="C68" s="35"/>
      <c r="D68" s="35"/>
      <c r="E68" s="35"/>
      <c r="F68" s="36"/>
      <c r="G68" s="36"/>
      <c r="H68" s="36"/>
      <c r="I68" s="36"/>
      <c r="J68" s="45" t="str">
        <f>IFERROR(INDEX(Table2[Score],MATCH(Table1[[#This Row],[Probability ]],Table2[Label],0)),"")</f>
        <v/>
      </c>
      <c r="K68" s="36"/>
      <c r="L68" s="45" t="str">
        <f>IFERROR(INDEX(Table2[Score],MATCH(Table1[[#This Row],[Impact]],Table2[Label],0)),"")</f>
        <v/>
      </c>
      <c r="M68" s="45" t="str">
        <f>IFERROR(INDEX(Table3[Label],MATCH(Table1[[#This Row],[ProbScore]]+Table1[[#This Row],[ImpScore]],Table3[Overall Score],0)),"")</f>
        <v/>
      </c>
      <c r="N68" s="36"/>
      <c r="O68" s="34"/>
    </row>
    <row r="69" spans="2:15" s="11" customFormat="1" ht="15">
      <c r="B69" s="37"/>
      <c r="C69" s="35"/>
      <c r="D69" s="35"/>
      <c r="E69" s="35"/>
      <c r="F69" s="36"/>
      <c r="G69" s="36"/>
      <c r="H69" s="36"/>
      <c r="I69" s="36"/>
      <c r="J69" s="45" t="str">
        <f>IFERROR(INDEX(Table2[Score],MATCH(Table1[[#This Row],[Probability ]],Table2[Label],0)),"")</f>
        <v/>
      </c>
      <c r="K69" s="36"/>
      <c r="L69" s="45" t="str">
        <f>IFERROR(INDEX(Table2[Score],MATCH(Table1[[#This Row],[Impact]],Table2[Label],0)),"")</f>
        <v/>
      </c>
      <c r="M69" s="45" t="str">
        <f>IFERROR(INDEX(Table3[Label],MATCH(Table1[[#This Row],[ProbScore]]+Table1[[#This Row],[ImpScore]],Table3[Overall Score],0)),"")</f>
        <v/>
      </c>
      <c r="N69" s="36"/>
      <c r="O69" s="34"/>
    </row>
    <row r="70" spans="2:15" s="11" customFormat="1" ht="15">
      <c r="B70" s="37"/>
      <c r="C70" s="35"/>
      <c r="D70" s="35"/>
      <c r="E70" s="35"/>
      <c r="F70" s="36"/>
      <c r="G70" s="36"/>
      <c r="H70" s="36"/>
      <c r="I70" s="36"/>
      <c r="J70" s="45" t="str">
        <f>IFERROR(INDEX(Table2[Score],MATCH(Table1[[#This Row],[Probability ]],Table2[Label],0)),"")</f>
        <v/>
      </c>
      <c r="K70" s="36"/>
      <c r="L70" s="45" t="str">
        <f>IFERROR(INDEX(Table2[Score],MATCH(Table1[[#This Row],[Impact]],Table2[Label],0)),"")</f>
        <v/>
      </c>
      <c r="M70" s="45" t="str">
        <f>IFERROR(INDEX(Table3[Label],MATCH(Table1[[#This Row],[ProbScore]]+Table1[[#This Row],[ImpScore]],Table3[Overall Score],0)),"")</f>
        <v/>
      </c>
      <c r="N70" s="36"/>
      <c r="O70" s="34"/>
    </row>
    <row r="71" spans="2:15" s="11" customFormat="1" ht="15">
      <c r="B71" s="37"/>
      <c r="C71" s="35"/>
      <c r="D71" s="35"/>
      <c r="E71" s="35"/>
      <c r="F71" s="36"/>
      <c r="G71" s="36"/>
      <c r="H71" s="36"/>
      <c r="I71" s="36"/>
      <c r="J71" s="45" t="str">
        <f>IFERROR(INDEX(Table2[Score],MATCH(Table1[[#This Row],[Probability ]],Table2[Label],0)),"")</f>
        <v/>
      </c>
      <c r="K71" s="36"/>
      <c r="L71" s="45" t="str">
        <f>IFERROR(INDEX(Table2[Score],MATCH(Table1[[#This Row],[Impact]],Table2[Label],0)),"")</f>
        <v/>
      </c>
      <c r="M71" s="45" t="str">
        <f>IFERROR(INDEX(Table3[Label],MATCH(Table1[[#This Row],[ProbScore]]+Table1[[#This Row],[ImpScore]],Table3[Overall Score],0)),"")</f>
        <v/>
      </c>
      <c r="N71" s="36"/>
      <c r="O71" s="34"/>
    </row>
    <row r="72" spans="2:15" s="11" customFormat="1" ht="15">
      <c r="B72" s="37"/>
      <c r="C72" s="37"/>
      <c r="D72" s="37"/>
      <c r="E72" s="37"/>
      <c r="F72" s="38"/>
      <c r="G72" s="38"/>
      <c r="H72" s="38"/>
      <c r="I72" s="38"/>
      <c r="J72" s="46" t="str">
        <f>IFERROR(INDEX(Table2[Score],MATCH(Table1[[#This Row],[Probability ]],Table2[Label],0)),"")</f>
        <v/>
      </c>
      <c r="K72" s="38"/>
      <c r="L72" s="46" t="str">
        <f>IFERROR(INDEX(Table2[Score],MATCH(Table1[[#This Row],[Impact]],Table2[Label],0)),"")</f>
        <v/>
      </c>
      <c r="M72" s="46" t="str">
        <f>IFERROR(INDEX(Table3[Label],MATCH(Table1[[#This Row],[ProbScore]]+Table1[[#This Row],[ImpScore]],Table3[Overall Score],0)),"")</f>
        <v/>
      </c>
      <c r="N72" s="38"/>
      <c r="O72" s="34"/>
    </row>
    <row r="73" spans="2:15" s="11" customFormat="1" ht="15">
      <c r="B73" s="37"/>
      <c r="C73" s="35"/>
      <c r="D73" s="35"/>
      <c r="E73" s="35"/>
      <c r="F73" s="36"/>
      <c r="G73" s="36"/>
      <c r="H73" s="36"/>
      <c r="I73" s="36"/>
      <c r="J73" s="45" t="str">
        <f>IFERROR(INDEX(Table2[Score],MATCH(Table1[[#This Row],[Probability ]],Table2[Label],0)),"")</f>
        <v/>
      </c>
      <c r="K73" s="36"/>
      <c r="L73" s="45" t="str">
        <f>IFERROR(INDEX(Table2[Score],MATCH(Table1[[#This Row],[Impact]],Table2[Label],0)),"")</f>
        <v/>
      </c>
      <c r="M73" s="45" t="str">
        <f>IFERROR(INDEX(Table3[Label],MATCH(Table1[[#This Row],[ProbScore]]+Table1[[#This Row],[ImpScore]],Table3[Overall Score],0)),"")</f>
        <v/>
      </c>
      <c r="N73" s="36"/>
      <c r="O73" s="34"/>
    </row>
    <row r="74" spans="2:15" s="11" customFormat="1" ht="15">
      <c r="B74" s="37"/>
      <c r="C74" s="35"/>
      <c r="D74" s="35"/>
      <c r="E74" s="35"/>
      <c r="F74" s="36"/>
      <c r="G74" s="36"/>
      <c r="H74" s="36"/>
      <c r="I74" s="36"/>
      <c r="J74" s="45" t="str">
        <f>IFERROR(INDEX(Table2[Score],MATCH(Table1[[#This Row],[Probability ]],Table2[Label],0)),"")</f>
        <v/>
      </c>
      <c r="K74" s="36"/>
      <c r="L74" s="45" t="str">
        <f>IFERROR(INDEX(Table2[Score],MATCH(Table1[[#This Row],[Impact]],Table2[Label],0)),"")</f>
        <v/>
      </c>
      <c r="M74" s="45" t="str">
        <f>IFERROR(INDEX(Table3[Label],MATCH(Table1[[#This Row],[ProbScore]]+Table1[[#This Row],[ImpScore]],Table3[Overall Score],0)),"")</f>
        <v/>
      </c>
      <c r="N74" s="36"/>
      <c r="O74" s="34"/>
    </row>
    <row r="75" spans="2:15" s="11" customFormat="1" ht="15">
      <c r="B75" s="37"/>
      <c r="C75" s="35"/>
      <c r="D75" s="35"/>
      <c r="E75" s="35"/>
      <c r="F75" s="36"/>
      <c r="G75" s="36"/>
      <c r="H75" s="36"/>
      <c r="I75" s="36"/>
      <c r="J75" s="45" t="str">
        <f>IFERROR(INDEX(Table2[Score],MATCH(Table1[[#This Row],[Probability ]],Table2[Label],0)),"")</f>
        <v/>
      </c>
      <c r="K75" s="36"/>
      <c r="L75" s="45" t="str">
        <f>IFERROR(INDEX(Table2[Score],MATCH(Table1[[#This Row],[Impact]],Table2[Label],0)),"")</f>
        <v/>
      </c>
      <c r="M75" s="45" t="str">
        <f>IFERROR(INDEX(Table3[Label],MATCH(Table1[[#This Row],[ProbScore]]+Table1[[#This Row],[ImpScore]],Table3[Overall Score],0)),"")</f>
        <v/>
      </c>
      <c r="N75" s="36"/>
      <c r="O75" s="34"/>
    </row>
    <row r="76" spans="2:15" s="11" customFormat="1" ht="15">
      <c r="B76" s="37"/>
      <c r="C76" s="35"/>
      <c r="D76" s="35"/>
      <c r="E76" s="35"/>
      <c r="F76" s="36"/>
      <c r="G76" s="36"/>
      <c r="H76" s="36"/>
      <c r="I76" s="36"/>
      <c r="J76" s="45" t="str">
        <f>IFERROR(INDEX(Table2[Score],MATCH(Table1[[#This Row],[Probability ]],Table2[Label],0)),"")</f>
        <v/>
      </c>
      <c r="K76" s="36"/>
      <c r="L76" s="45" t="str">
        <f>IFERROR(INDEX(Table2[Score],MATCH(Table1[[#This Row],[Impact]],Table2[Label],0)),"")</f>
        <v/>
      </c>
      <c r="M76" s="45" t="str">
        <f>IFERROR(INDEX(Table3[Label],MATCH(Table1[[#This Row],[ProbScore]]+Table1[[#This Row],[ImpScore]],Table3[Overall Score],0)),"")</f>
        <v/>
      </c>
      <c r="N76" s="36"/>
      <c r="O76" s="34"/>
    </row>
    <row r="77" spans="2:15" s="11" customFormat="1" ht="15">
      <c r="B77" s="37"/>
      <c r="C77" s="37"/>
      <c r="D77" s="37"/>
      <c r="E77" s="37"/>
      <c r="F77" s="38"/>
      <c r="G77" s="38"/>
      <c r="H77" s="38"/>
      <c r="I77" s="38"/>
      <c r="J77" s="46" t="str">
        <f>IFERROR(INDEX(Table2[Score],MATCH(Table1[[#This Row],[Probability ]],Table2[Label],0)),"")</f>
        <v/>
      </c>
      <c r="K77" s="38"/>
      <c r="L77" s="46" t="str">
        <f>IFERROR(INDEX(Table2[Score],MATCH(Table1[[#This Row],[Impact]],Table2[Label],0)),"")</f>
        <v/>
      </c>
      <c r="M77" s="46" t="str">
        <f>IFERROR(INDEX(Table3[Label],MATCH(Table1[[#This Row],[ProbScore]]+Table1[[#This Row],[ImpScore]],Table3[Overall Score],0)),"")</f>
        <v/>
      </c>
      <c r="N77" s="38"/>
      <c r="O77" s="34"/>
    </row>
    <row r="78" spans="2:15" s="11" customFormat="1" ht="15">
      <c r="B78" s="37"/>
      <c r="C78" s="35"/>
      <c r="D78" s="35"/>
      <c r="E78" s="35"/>
      <c r="F78" s="36"/>
      <c r="G78" s="36"/>
      <c r="H78" s="36"/>
      <c r="I78" s="36"/>
      <c r="J78" s="45" t="str">
        <f>IFERROR(INDEX(Table2[Score],MATCH(Table1[[#This Row],[Probability ]],Table2[Label],0)),"")</f>
        <v/>
      </c>
      <c r="K78" s="36"/>
      <c r="L78" s="45" t="str">
        <f>IFERROR(INDEX(Table2[Score],MATCH(Table1[[#This Row],[Impact]],Table2[Label],0)),"")</f>
        <v/>
      </c>
      <c r="M78" s="45" t="str">
        <f>IFERROR(INDEX(Table3[Label],MATCH(Table1[[#This Row],[ProbScore]]+Table1[[#This Row],[ImpScore]],Table3[Overall Score],0)),"")</f>
        <v/>
      </c>
      <c r="N78" s="36"/>
      <c r="O78" s="34"/>
    </row>
    <row r="79" spans="2:15" s="11" customFormat="1" ht="15">
      <c r="B79" s="37"/>
      <c r="C79" s="35"/>
      <c r="D79" s="35"/>
      <c r="E79" s="35"/>
      <c r="F79" s="36"/>
      <c r="G79" s="36"/>
      <c r="H79" s="36"/>
      <c r="I79" s="36"/>
      <c r="J79" s="45" t="str">
        <f>IFERROR(INDEX(Table2[Score],MATCH(Table1[[#This Row],[Probability ]],Table2[Label],0)),"")</f>
        <v/>
      </c>
      <c r="K79" s="36"/>
      <c r="L79" s="45" t="str">
        <f>IFERROR(INDEX(Table2[Score],MATCH(Table1[[#This Row],[Impact]],Table2[Label],0)),"")</f>
        <v/>
      </c>
      <c r="M79" s="45" t="str">
        <f>IFERROR(INDEX(Table3[Label],MATCH(Table1[[#This Row],[ProbScore]]+Table1[[#This Row],[ImpScore]],Table3[Overall Score],0)),"")</f>
        <v/>
      </c>
      <c r="N79" s="36"/>
      <c r="O79" s="34"/>
    </row>
    <row r="80" spans="2:15" s="11" customFormat="1" ht="15">
      <c r="B80" s="37"/>
      <c r="C80" s="35"/>
      <c r="D80" s="35"/>
      <c r="E80" s="35"/>
      <c r="F80" s="36"/>
      <c r="G80" s="36"/>
      <c r="H80" s="36"/>
      <c r="I80" s="36"/>
      <c r="J80" s="45" t="str">
        <f>IFERROR(INDEX(Table2[Score],MATCH(Table1[[#This Row],[Probability ]],Table2[Label],0)),"")</f>
        <v/>
      </c>
      <c r="K80" s="36"/>
      <c r="L80" s="45" t="str">
        <f>IFERROR(INDEX(Table2[Score],MATCH(Table1[[#This Row],[Impact]],Table2[Label],0)),"")</f>
        <v/>
      </c>
      <c r="M80" s="45" t="str">
        <f>IFERROR(INDEX(Table3[Label],MATCH(Table1[[#This Row],[ProbScore]]+Table1[[#This Row],[ImpScore]],Table3[Overall Score],0)),"")</f>
        <v/>
      </c>
      <c r="N80" s="36"/>
      <c r="O80" s="34"/>
    </row>
    <row r="81" spans="2:15" s="11" customFormat="1" ht="15">
      <c r="B81" s="37"/>
      <c r="C81" s="35"/>
      <c r="D81" s="35"/>
      <c r="E81" s="35"/>
      <c r="F81" s="36"/>
      <c r="G81" s="36"/>
      <c r="H81" s="36"/>
      <c r="I81" s="36"/>
      <c r="J81" s="45" t="str">
        <f>IFERROR(INDEX(Table2[Score],MATCH(Table1[[#This Row],[Probability ]],Table2[Label],0)),"")</f>
        <v/>
      </c>
      <c r="K81" s="36"/>
      <c r="L81" s="45" t="str">
        <f>IFERROR(INDEX(Table2[Score],MATCH(Table1[[#This Row],[Impact]],Table2[Label],0)),"")</f>
        <v/>
      </c>
      <c r="M81" s="45" t="str">
        <f>IFERROR(INDEX(Table3[Label],MATCH(Table1[[#This Row],[ProbScore]]+Table1[[#This Row],[ImpScore]],Table3[Overall Score],0)),"")</f>
        <v/>
      </c>
      <c r="N81" s="36"/>
      <c r="O81" s="34"/>
    </row>
    <row r="82" spans="2:15" s="11" customFormat="1" ht="15">
      <c r="B82" s="37"/>
      <c r="C82" s="37"/>
      <c r="D82" s="37"/>
      <c r="E82" s="37"/>
      <c r="F82" s="38"/>
      <c r="G82" s="38"/>
      <c r="H82" s="38"/>
      <c r="I82" s="38"/>
      <c r="J82" s="46" t="str">
        <f>IFERROR(INDEX(Table2[Score],MATCH(Table1[[#This Row],[Probability ]],Table2[Label],0)),"")</f>
        <v/>
      </c>
      <c r="K82" s="38"/>
      <c r="L82" s="46" t="str">
        <f>IFERROR(INDEX(Table2[Score],MATCH(Table1[[#This Row],[Impact]],Table2[Label],0)),"")</f>
        <v/>
      </c>
      <c r="M82" s="46" t="str">
        <f>IFERROR(INDEX(Table3[Label],MATCH(Table1[[#This Row],[ProbScore]]+Table1[[#This Row],[ImpScore]],Table3[Overall Score],0)),"")</f>
        <v/>
      </c>
      <c r="N82" s="38"/>
      <c r="O82" s="34"/>
    </row>
    <row r="83" spans="2:15" s="11" customFormat="1" ht="15">
      <c r="B83" s="37"/>
      <c r="C83" s="35"/>
      <c r="D83" s="35"/>
      <c r="E83" s="35"/>
      <c r="F83" s="36"/>
      <c r="G83" s="36"/>
      <c r="H83" s="36"/>
      <c r="I83" s="36"/>
      <c r="J83" s="45" t="str">
        <f>IFERROR(INDEX(Table2[Score],MATCH(Table1[[#This Row],[Probability ]],Table2[Label],0)),"")</f>
        <v/>
      </c>
      <c r="K83" s="36"/>
      <c r="L83" s="45" t="str">
        <f>IFERROR(INDEX(Table2[Score],MATCH(Table1[[#This Row],[Impact]],Table2[Label],0)),"")</f>
        <v/>
      </c>
      <c r="M83" s="45" t="str">
        <f>IFERROR(INDEX(Table3[Label],MATCH(Table1[[#This Row],[ProbScore]]+Table1[[#This Row],[ImpScore]],Table3[Overall Score],0)),"")</f>
        <v/>
      </c>
      <c r="N83" s="36"/>
      <c r="O83" s="34"/>
    </row>
    <row r="84" spans="2:15" s="11" customFormat="1" ht="15">
      <c r="B84" s="37"/>
      <c r="C84" s="35"/>
      <c r="D84" s="35"/>
      <c r="E84" s="35"/>
      <c r="F84" s="36"/>
      <c r="G84" s="36"/>
      <c r="H84" s="36"/>
      <c r="I84" s="36"/>
      <c r="J84" s="45" t="str">
        <f>IFERROR(INDEX(Table2[Score],MATCH(Table1[[#This Row],[Probability ]],Table2[Label],0)),"")</f>
        <v/>
      </c>
      <c r="K84" s="36"/>
      <c r="L84" s="45" t="str">
        <f>IFERROR(INDEX(Table2[Score],MATCH(Table1[[#This Row],[Impact]],Table2[Label],0)),"")</f>
        <v/>
      </c>
      <c r="M84" s="45" t="str">
        <f>IFERROR(INDEX(Table3[Label],MATCH(Table1[[#This Row],[ProbScore]]+Table1[[#This Row],[ImpScore]],Table3[Overall Score],0)),"")</f>
        <v/>
      </c>
      <c r="N84" s="36"/>
      <c r="O84" s="34"/>
    </row>
    <row r="85" spans="2:15" s="11" customFormat="1" ht="15">
      <c r="B85" s="37"/>
      <c r="C85" s="35"/>
      <c r="D85" s="35"/>
      <c r="E85" s="35"/>
      <c r="F85" s="36"/>
      <c r="G85" s="36"/>
      <c r="H85" s="36"/>
      <c r="I85" s="36"/>
      <c r="J85" s="45" t="str">
        <f>IFERROR(INDEX(Table2[Score],MATCH(Table1[[#This Row],[Probability ]],Table2[Label],0)),"")</f>
        <v/>
      </c>
      <c r="K85" s="36"/>
      <c r="L85" s="45" t="str">
        <f>IFERROR(INDEX(Table2[Score],MATCH(Table1[[#This Row],[Impact]],Table2[Label],0)),"")</f>
        <v/>
      </c>
      <c r="M85" s="45" t="str">
        <f>IFERROR(INDEX(Table3[Label],MATCH(Table1[[#This Row],[ProbScore]]+Table1[[#This Row],[ImpScore]],Table3[Overall Score],0)),"")</f>
        <v/>
      </c>
      <c r="N85" s="36"/>
      <c r="O85" s="34"/>
    </row>
    <row r="86" spans="2:15" s="11" customFormat="1" ht="15">
      <c r="B86" s="37"/>
      <c r="C86" s="35"/>
      <c r="D86" s="35"/>
      <c r="E86" s="35"/>
      <c r="F86" s="36"/>
      <c r="G86" s="36"/>
      <c r="H86" s="36"/>
      <c r="I86" s="36"/>
      <c r="J86" s="45" t="str">
        <f>IFERROR(INDEX(Table2[Score],MATCH(Table1[[#This Row],[Probability ]],Table2[Label],0)),"")</f>
        <v/>
      </c>
      <c r="K86" s="36"/>
      <c r="L86" s="45" t="str">
        <f>IFERROR(INDEX(Table2[Score],MATCH(Table1[[#This Row],[Impact]],Table2[Label],0)),"")</f>
        <v/>
      </c>
      <c r="M86" s="45" t="str">
        <f>IFERROR(INDEX(Table3[Label],MATCH(Table1[[#This Row],[ProbScore]]+Table1[[#This Row],[ImpScore]],Table3[Overall Score],0)),"")</f>
        <v/>
      </c>
      <c r="N86" s="36"/>
      <c r="O86" s="34"/>
    </row>
    <row r="87" spans="2:15" s="11" customFormat="1" ht="15">
      <c r="B87" s="37"/>
      <c r="C87" s="37"/>
      <c r="D87" s="37"/>
      <c r="E87" s="37"/>
      <c r="F87" s="38"/>
      <c r="G87" s="38"/>
      <c r="H87" s="38"/>
      <c r="I87" s="38"/>
      <c r="J87" s="46" t="str">
        <f>IFERROR(INDEX(Table2[Score],MATCH(Table1[[#This Row],[Probability ]],Table2[Label],0)),"")</f>
        <v/>
      </c>
      <c r="K87" s="38"/>
      <c r="L87" s="46" t="str">
        <f>IFERROR(INDEX(Table2[Score],MATCH(Table1[[#This Row],[Impact]],Table2[Label],0)),"")</f>
        <v/>
      </c>
      <c r="M87" s="46" t="str">
        <f>IFERROR(INDEX(Table3[Label],MATCH(Table1[[#This Row],[ProbScore]]+Table1[[#This Row],[ImpScore]],Table3[Overall Score],0)),"")</f>
        <v/>
      </c>
      <c r="N87" s="38"/>
      <c r="O87" s="34"/>
    </row>
    <row r="88" spans="2:15" s="11" customFormat="1" ht="15">
      <c r="B88" s="37"/>
      <c r="C88" s="35"/>
      <c r="D88" s="35"/>
      <c r="E88" s="35"/>
      <c r="F88" s="36"/>
      <c r="G88" s="36"/>
      <c r="H88" s="36"/>
      <c r="I88" s="36"/>
      <c r="J88" s="45" t="str">
        <f>IFERROR(INDEX(Table2[Score],MATCH(Table1[[#This Row],[Probability ]],Table2[Label],0)),"")</f>
        <v/>
      </c>
      <c r="K88" s="36"/>
      <c r="L88" s="45" t="str">
        <f>IFERROR(INDEX(Table2[Score],MATCH(Table1[[#This Row],[Impact]],Table2[Label],0)),"")</f>
        <v/>
      </c>
      <c r="M88" s="45" t="str">
        <f>IFERROR(INDEX(Table3[Label],MATCH(Table1[[#This Row],[ProbScore]]+Table1[[#This Row],[ImpScore]],Table3[Overall Score],0)),"")</f>
        <v/>
      </c>
      <c r="N88" s="36"/>
      <c r="O88" s="34"/>
    </row>
    <row r="89" spans="2:15" s="11" customFormat="1" ht="15">
      <c r="B89" s="37"/>
      <c r="C89" s="35"/>
      <c r="D89" s="35"/>
      <c r="E89" s="35"/>
      <c r="F89" s="36"/>
      <c r="G89" s="36"/>
      <c r="H89" s="36"/>
      <c r="I89" s="36"/>
      <c r="J89" s="45" t="str">
        <f>IFERROR(INDEX(Table2[Score],MATCH(Table1[[#This Row],[Probability ]],Table2[Label],0)),"")</f>
        <v/>
      </c>
      <c r="K89" s="36"/>
      <c r="L89" s="45" t="str">
        <f>IFERROR(INDEX(Table2[Score],MATCH(Table1[[#This Row],[Impact]],Table2[Label],0)),"")</f>
        <v/>
      </c>
      <c r="M89" s="45" t="str">
        <f>IFERROR(INDEX(Table3[Label],MATCH(Table1[[#This Row],[ProbScore]]+Table1[[#This Row],[ImpScore]],Table3[Overall Score],0)),"")</f>
        <v/>
      </c>
      <c r="N89" s="36"/>
      <c r="O89" s="34"/>
    </row>
    <row r="90" spans="2:15" s="11" customFormat="1" ht="15">
      <c r="B90" s="37"/>
      <c r="C90" s="35"/>
      <c r="D90" s="35"/>
      <c r="E90" s="35"/>
      <c r="F90" s="36"/>
      <c r="G90" s="36"/>
      <c r="H90" s="36"/>
      <c r="I90" s="36"/>
      <c r="J90" s="45" t="str">
        <f>IFERROR(INDEX(Table2[Score],MATCH(Table1[[#This Row],[Probability ]],Table2[Label],0)),"")</f>
        <v/>
      </c>
      <c r="K90" s="36"/>
      <c r="L90" s="45" t="str">
        <f>IFERROR(INDEX(Table2[Score],MATCH(Table1[[#This Row],[Impact]],Table2[Label],0)),"")</f>
        <v/>
      </c>
      <c r="M90" s="45" t="str">
        <f>IFERROR(INDEX(Table3[Label],MATCH(Table1[[#This Row],[ProbScore]]+Table1[[#This Row],[ImpScore]],Table3[Overall Score],0)),"")</f>
        <v/>
      </c>
      <c r="N90" s="36"/>
      <c r="O90" s="34"/>
    </row>
    <row r="91" spans="2:15" s="11" customFormat="1" ht="15">
      <c r="B91" s="37"/>
      <c r="C91" s="35"/>
      <c r="D91" s="35"/>
      <c r="E91" s="35"/>
      <c r="F91" s="36"/>
      <c r="G91" s="36"/>
      <c r="H91" s="36"/>
      <c r="I91" s="36"/>
      <c r="J91" s="45" t="str">
        <f>IFERROR(INDEX(Table2[Score],MATCH(Table1[[#This Row],[Probability ]],Table2[Label],0)),"")</f>
        <v/>
      </c>
      <c r="K91" s="36"/>
      <c r="L91" s="45" t="str">
        <f>IFERROR(INDEX(Table2[Score],MATCH(Table1[[#This Row],[Impact]],Table2[Label],0)),"")</f>
        <v/>
      </c>
      <c r="M91" s="45" t="str">
        <f>IFERROR(INDEX(Table3[Label],MATCH(Table1[[#This Row],[ProbScore]]+Table1[[#This Row],[ImpScore]],Table3[Overall Score],0)),"")</f>
        <v/>
      </c>
      <c r="N91" s="36"/>
      <c r="O91" s="34"/>
    </row>
    <row r="92" spans="2:15" s="11" customFormat="1" ht="15">
      <c r="B92" s="37"/>
      <c r="C92" s="37"/>
      <c r="D92" s="37"/>
      <c r="E92" s="37"/>
      <c r="F92" s="38"/>
      <c r="G92" s="38"/>
      <c r="H92" s="38"/>
      <c r="I92" s="38"/>
      <c r="J92" s="46" t="str">
        <f>IFERROR(INDEX(Table2[Score],MATCH(Table1[[#This Row],[Probability ]],Table2[Label],0)),"")</f>
        <v/>
      </c>
      <c r="K92" s="38"/>
      <c r="L92" s="46" t="str">
        <f>IFERROR(INDEX(Table2[Score],MATCH(Table1[[#This Row],[Impact]],Table2[Label],0)),"")</f>
        <v/>
      </c>
      <c r="M92" s="46" t="str">
        <f>IFERROR(INDEX(Table3[Label],MATCH(Table1[[#This Row],[ProbScore]]+Table1[[#This Row],[ImpScore]],Table3[Overall Score],0)),"")</f>
        <v/>
      </c>
      <c r="N92" s="38"/>
      <c r="O92" s="34"/>
    </row>
    <row r="93" spans="2:15" s="11" customFormat="1" ht="15">
      <c r="B93" s="37"/>
      <c r="C93" s="35"/>
      <c r="D93" s="35"/>
      <c r="E93" s="35"/>
      <c r="F93" s="36"/>
      <c r="G93" s="36"/>
      <c r="H93" s="36"/>
      <c r="I93" s="36"/>
      <c r="J93" s="45" t="str">
        <f>IFERROR(INDEX(Table2[Score],MATCH(Table1[[#This Row],[Probability ]],Table2[Label],0)),"")</f>
        <v/>
      </c>
      <c r="K93" s="36"/>
      <c r="L93" s="45" t="str">
        <f>IFERROR(INDEX(Table2[Score],MATCH(Table1[[#This Row],[Impact]],Table2[Label],0)),"")</f>
        <v/>
      </c>
      <c r="M93" s="45" t="str">
        <f>IFERROR(INDEX(Table3[Label],MATCH(Table1[[#This Row],[ProbScore]]+Table1[[#This Row],[ImpScore]],Table3[Overall Score],0)),"")</f>
        <v/>
      </c>
      <c r="N93" s="36"/>
      <c r="O93" s="34"/>
    </row>
    <row r="94" spans="2:15" s="11" customFormat="1" ht="15">
      <c r="B94" s="37"/>
      <c r="C94" s="35"/>
      <c r="D94" s="35"/>
      <c r="E94" s="35"/>
      <c r="F94" s="36"/>
      <c r="G94" s="36"/>
      <c r="H94" s="36"/>
      <c r="I94" s="36"/>
      <c r="J94" s="45" t="str">
        <f>IFERROR(INDEX(Table2[Score],MATCH(Table1[[#This Row],[Probability ]],Table2[Label],0)),"")</f>
        <v/>
      </c>
      <c r="K94" s="36"/>
      <c r="L94" s="45" t="str">
        <f>IFERROR(INDEX(Table2[Score],MATCH(Table1[[#This Row],[Impact]],Table2[Label],0)),"")</f>
        <v/>
      </c>
      <c r="M94" s="45" t="str">
        <f>IFERROR(INDEX(Table3[Label],MATCH(Table1[[#This Row],[ProbScore]]+Table1[[#This Row],[ImpScore]],Table3[Overall Score],0)),"")</f>
        <v/>
      </c>
      <c r="N94" s="36"/>
      <c r="O94" s="34"/>
    </row>
    <row r="95" spans="2:15" s="11" customFormat="1" ht="15">
      <c r="B95" s="37"/>
      <c r="C95" s="35"/>
      <c r="D95" s="35"/>
      <c r="E95" s="35"/>
      <c r="F95" s="36"/>
      <c r="G95" s="36"/>
      <c r="H95" s="36"/>
      <c r="I95" s="36"/>
      <c r="J95" s="45" t="str">
        <f>IFERROR(INDEX(Table2[Score],MATCH(Table1[[#This Row],[Probability ]],Table2[Label],0)),"")</f>
        <v/>
      </c>
      <c r="K95" s="36"/>
      <c r="L95" s="45" t="str">
        <f>IFERROR(INDEX(Table2[Score],MATCH(Table1[[#This Row],[Impact]],Table2[Label],0)),"")</f>
        <v/>
      </c>
      <c r="M95" s="45" t="str">
        <f>IFERROR(INDEX(Table3[Label],MATCH(Table1[[#This Row],[ProbScore]]+Table1[[#This Row],[ImpScore]],Table3[Overall Score],0)),"")</f>
        <v/>
      </c>
      <c r="N95" s="36"/>
      <c r="O95" s="34"/>
    </row>
    <row r="96" spans="2:15" s="11" customFormat="1" ht="15">
      <c r="B96" s="37"/>
      <c r="C96" s="35"/>
      <c r="D96" s="35"/>
      <c r="E96" s="35"/>
      <c r="F96" s="36"/>
      <c r="G96" s="36"/>
      <c r="H96" s="36"/>
      <c r="I96" s="36"/>
      <c r="J96" s="45" t="str">
        <f>IFERROR(INDEX(Table2[Score],MATCH(Table1[[#This Row],[Probability ]],Table2[Label],0)),"")</f>
        <v/>
      </c>
      <c r="K96" s="36"/>
      <c r="L96" s="45" t="str">
        <f>IFERROR(INDEX(Table2[Score],MATCH(Table1[[#This Row],[Impact]],Table2[Label],0)),"")</f>
        <v/>
      </c>
      <c r="M96" s="45" t="str">
        <f>IFERROR(INDEX(Table3[Label],MATCH(Table1[[#This Row],[ProbScore]]+Table1[[#This Row],[ImpScore]],Table3[Overall Score],0)),"")</f>
        <v/>
      </c>
      <c r="N96" s="36"/>
      <c r="O96" s="34"/>
    </row>
    <row r="97" spans="2:15" s="11" customFormat="1" ht="15">
      <c r="B97" s="37"/>
      <c r="C97" s="37"/>
      <c r="D97" s="37"/>
      <c r="E97" s="37"/>
      <c r="F97" s="38"/>
      <c r="G97" s="38"/>
      <c r="H97" s="38"/>
      <c r="I97" s="38"/>
      <c r="J97" s="46" t="str">
        <f>IFERROR(INDEX(Table2[Score],MATCH(Table1[[#This Row],[Probability ]],Table2[Label],0)),"")</f>
        <v/>
      </c>
      <c r="K97" s="38"/>
      <c r="L97" s="46" t="str">
        <f>IFERROR(INDEX(Table2[Score],MATCH(Table1[[#This Row],[Impact]],Table2[Label],0)),"")</f>
        <v/>
      </c>
      <c r="M97" s="46" t="str">
        <f>IFERROR(INDEX(Table3[Label],MATCH(Table1[[#This Row],[ProbScore]]+Table1[[#This Row],[ImpScore]],Table3[Overall Score],0)),"")</f>
        <v/>
      </c>
      <c r="N97" s="38"/>
      <c r="O97" s="34"/>
    </row>
    <row r="98" spans="2:15" s="11" customFormat="1" ht="15">
      <c r="B98" s="37"/>
      <c r="C98" s="35"/>
      <c r="D98" s="35"/>
      <c r="E98" s="35"/>
      <c r="F98" s="36"/>
      <c r="G98" s="36"/>
      <c r="H98" s="36"/>
      <c r="I98" s="36"/>
      <c r="J98" s="45" t="str">
        <f>IFERROR(INDEX(Table2[Score],MATCH(Table1[[#This Row],[Probability ]],Table2[Label],0)),"")</f>
        <v/>
      </c>
      <c r="K98" s="36"/>
      <c r="L98" s="45" t="str">
        <f>IFERROR(INDEX(Table2[Score],MATCH(Table1[[#This Row],[Impact]],Table2[Label],0)),"")</f>
        <v/>
      </c>
      <c r="M98" s="45" t="str">
        <f>IFERROR(INDEX(Table3[Label],MATCH(Table1[[#This Row],[ProbScore]]+Table1[[#This Row],[ImpScore]],Table3[Overall Score],0)),"")</f>
        <v/>
      </c>
      <c r="N98" s="36"/>
      <c r="O98" s="34"/>
    </row>
    <row r="99" spans="2:15" s="11" customFormat="1" ht="15">
      <c r="B99" s="37"/>
      <c r="C99" s="39"/>
      <c r="D99" s="39"/>
      <c r="E99" s="39"/>
      <c r="F99" s="40"/>
      <c r="G99" s="40"/>
      <c r="H99" s="40"/>
      <c r="I99" s="40"/>
      <c r="J99" s="47" t="str">
        <f>IFERROR(INDEX(Table2[Score],MATCH(Table1[[#This Row],[Probability ]],Table2[Label],0)),"")</f>
        <v/>
      </c>
      <c r="K99" s="40"/>
      <c r="L99" s="47" t="str">
        <f>IFERROR(INDEX(Table2[Score],MATCH(Table1[[#This Row],[Impact]],Table2[Label],0)),"")</f>
        <v/>
      </c>
      <c r="M99" s="47" t="str">
        <f>IFERROR(INDEX(Table3[Label],MATCH(Table1[[#This Row],[ProbScore]]+Table1[[#This Row],[ImpScore]],Table3[Overall Score],0)),"")</f>
        <v/>
      </c>
      <c r="N99" s="40"/>
      <c r="O99" s="41"/>
    </row>
    <row r="100" spans="2:15" s="11" customFormat="1" ht="15">
      <c r="H100" s="12"/>
      <c r="I100" s="28"/>
      <c r="J100" s="28"/>
      <c r="K100" s="28"/>
      <c r="L100" s="28"/>
      <c r="M100" s="28"/>
    </row>
    <row r="101" spans="2:15"/>
  </sheetData>
  <sheetProtection algorithmName="SHA-512" hashValue="SpbdOQcbtFs2OhpMYdg3Yl0ZiuiBgN6Kl4NYC8zcqjzDSD/S8HsaY9l6hAZ784zgxurEGr5eL9SNwYWmxSnPnQ==" saltValue="he6WJdMzaVXhR8MbYIu5Ow==" spinCount="100000" sheet="1" objects="1" scenarios="1" insertRows="0" deleteRows="0" sort="0" autoFilter="0"/>
  <conditionalFormatting sqref="B4:O99">
    <cfRule type="expression" dxfId="23" priority="27" stopIfTrue="1">
      <formula>$O4="closed"</formula>
    </cfRule>
  </conditionalFormatting>
  <conditionalFormatting sqref="I4:M99">
    <cfRule type="containsText" dxfId="22" priority="28" operator="containsText" text="VH">
      <formula>NOT(ISERROR(SEARCH("VH",I4)))</formula>
    </cfRule>
    <cfRule type="containsText" dxfId="21" priority="30" operator="containsText" text="VL">
      <formula>NOT(ISERROR(SEARCH("VL",I4)))</formula>
    </cfRule>
    <cfRule type="containsText" dxfId="20" priority="31" operator="containsText" text="L">
      <formula>NOT(ISERROR(SEARCH("L",I4)))</formula>
    </cfRule>
    <cfRule type="containsText" dxfId="19" priority="32" operator="containsText" text="M">
      <formula>NOT(ISERROR(SEARCH("M",I4)))</formula>
    </cfRule>
    <cfRule type="containsText" dxfId="18" priority="33" operator="containsText" text="H">
      <formula>NOT(ISERROR(SEARCH("H",I4)))</formula>
    </cfRule>
  </conditionalFormatting>
  <dataValidations count="2">
    <dataValidation type="list" allowBlank="1" showInputMessage="1" showErrorMessage="1" sqref="O4:O99" xr:uid="{799F6A6C-0025-425D-8EE3-2376D94A2990}">
      <formula1>"Open,Closed"</formula1>
    </dataValidation>
    <dataValidation type="list" allowBlank="1" showInputMessage="1" showErrorMessage="1" sqref="I4:I99 K4:K99" xr:uid="{C08F2B2D-42FB-4EA9-ADF3-0AFBD715498D}">
      <formula1>"VL,L,M,H,VH"</formula1>
    </dataValidation>
  </dataValidations>
  <pageMargins left="0.7" right="0.7" top="0.75" bottom="0.75" header="0.3" footer="0.3"/>
  <pageSetup paperSize="9" scale="69" fitToHeight="2" orientation="landscape" r:id="rId1"/>
  <headerFooter>
    <oddHeader xml:space="preserve">&amp;C&amp;"Calibri Bold,Bold"&amp;14&amp;K000000Risk Register </oddHeader>
  </headerFooter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4978A-84B0-43C5-83C8-738527145D92}">
  <dimension ref="A1:U15"/>
  <sheetViews>
    <sheetView workbookViewId="0">
      <selection activeCell="E19" sqref="E19"/>
    </sheetView>
  </sheetViews>
  <sheetFormatPr defaultColWidth="0" defaultRowHeight="14.25"/>
  <cols>
    <col min="1" max="1" width="8.625" customWidth="1"/>
    <col min="2" max="2" width="10.5" customWidth="1"/>
    <col min="3" max="3" width="16.625" customWidth="1"/>
    <col min="4" max="4" width="18.625" customWidth="1"/>
    <col min="5" max="6" width="30.625" customWidth="1"/>
    <col min="7" max="7" width="50.625" customWidth="1"/>
    <col min="8" max="8" width="20.625" customWidth="1"/>
    <col min="9" max="13" width="6.625" customWidth="1"/>
    <col min="14" max="14" width="60.625" customWidth="1"/>
    <col min="15" max="15" width="23.75" customWidth="1"/>
    <col min="16" max="16" width="15.625" customWidth="1"/>
  </cols>
  <sheetData>
    <row r="1" spans="1:21" s="5" customFormat="1" ht="30" customHeight="1">
      <c r="B1" s="2" t="str">
        <f>UPPER(WorkbookName)</f>
        <v>TOWNS FUND RISK REGISTER TEMPLATE</v>
      </c>
      <c r="C1" s="4"/>
      <c r="D1" s="1"/>
      <c r="E1" s="3"/>
      <c r="F1" s="6"/>
      <c r="G1" s="6"/>
      <c r="H1" s="6"/>
      <c r="I1" s="26"/>
      <c r="J1" s="26"/>
      <c r="K1" s="26"/>
      <c r="L1" s="26"/>
      <c r="M1" s="26"/>
      <c r="N1" s="6"/>
      <c r="O1" s="6"/>
      <c r="P1" s="6"/>
      <c r="Q1" s="6"/>
      <c r="R1" s="6"/>
      <c r="S1" s="6"/>
      <c r="T1" s="6"/>
      <c r="U1" s="6"/>
    </row>
    <row r="2" spans="1:21" s="9" customFormat="1">
      <c r="A2" s="7"/>
      <c r="B2" s="7"/>
      <c r="C2" s="8" t="e">
        <f ca="1">MID(CELL("filename",B2),FIND("]",CELL("filename",B2))+1,255)</f>
        <v>#VALUE!</v>
      </c>
      <c r="F2" s="10"/>
      <c r="G2" s="10"/>
      <c r="H2" s="10"/>
      <c r="I2" s="27"/>
      <c r="J2" s="27"/>
      <c r="K2" s="27"/>
      <c r="L2" s="27"/>
      <c r="M2" s="27"/>
      <c r="N2" s="10"/>
      <c r="O2" s="10"/>
      <c r="P2" s="10"/>
      <c r="Q2" s="10"/>
      <c r="R2" s="10"/>
      <c r="S2" s="10"/>
      <c r="T2" s="10"/>
      <c r="U2" s="10"/>
    </row>
    <row r="5" spans="1:21">
      <c r="B5" t="s">
        <v>41</v>
      </c>
      <c r="C5" t="s">
        <v>42</v>
      </c>
      <c r="E5" t="s">
        <v>43</v>
      </c>
      <c r="F5" t="s">
        <v>42</v>
      </c>
    </row>
    <row r="6" spans="1:21">
      <c r="B6">
        <v>1</v>
      </c>
      <c r="C6" t="s">
        <v>44</v>
      </c>
      <c r="E6">
        <v>1</v>
      </c>
      <c r="F6" t="s">
        <v>44</v>
      </c>
    </row>
    <row r="7" spans="1:21">
      <c r="B7">
        <v>2</v>
      </c>
      <c r="C7" t="s">
        <v>45</v>
      </c>
      <c r="E7">
        <v>2</v>
      </c>
      <c r="F7" t="s">
        <v>44</v>
      </c>
    </row>
    <row r="8" spans="1:21">
      <c r="B8">
        <v>3</v>
      </c>
      <c r="C8" t="s">
        <v>46</v>
      </c>
      <c r="E8">
        <v>3</v>
      </c>
      <c r="F8" t="s">
        <v>45</v>
      </c>
    </row>
    <row r="9" spans="1:21">
      <c r="B9">
        <v>4</v>
      </c>
      <c r="C9" t="s">
        <v>47</v>
      </c>
      <c r="E9">
        <v>4</v>
      </c>
      <c r="F9" t="s">
        <v>45</v>
      </c>
    </row>
    <row r="10" spans="1:21">
      <c r="B10">
        <v>5</v>
      </c>
      <c r="C10" t="s">
        <v>48</v>
      </c>
      <c r="E10">
        <v>5</v>
      </c>
      <c r="F10" t="s">
        <v>46</v>
      </c>
    </row>
    <row r="11" spans="1:21">
      <c r="E11">
        <v>6</v>
      </c>
      <c r="F11" t="s">
        <v>46</v>
      </c>
    </row>
    <row r="12" spans="1:21">
      <c r="E12">
        <v>7</v>
      </c>
      <c r="F12" t="s">
        <v>47</v>
      </c>
    </row>
    <row r="13" spans="1:21">
      <c r="E13">
        <v>8</v>
      </c>
      <c r="F13" t="s">
        <v>47</v>
      </c>
    </row>
    <row r="14" spans="1:21">
      <c r="E14">
        <v>9</v>
      </c>
      <c r="F14" t="s">
        <v>48</v>
      </c>
    </row>
    <row r="15" spans="1:21">
      <c r="E15">
        <v>10</v>
      </c>
      <c r="F15" t="s">
        <v>48</v>
      </c>
    </row>
  </sheetData>
  <sheetProtection algorithmName="SHA-512" hashValue="LNyPnZi/PUNXEqmnvr2cOjpeCgyszCQsG5AwMkY4y60xPujlXObgr0/iWtiQ9i6P2XTFrswTCtHKLl6ANC166g==" saltValue="lbyikYoL2h0fo6CZX5l2YQ==" spinCount="100000" sheet="1" objects="1" scenarios="1"/>
  <pageMargins left="0.7" right="0.7" top="0.75" bottom="0.75" header="0.3" footer="0.3"/>
  <drawing r:id="rId1"/>
  <tableParts count="2">
    <tablePart r:id="rId2"/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939DA29619B64408925BFEB1CDCFB52" ma:contentTypeVersion="12" ma:contentTypeDescription="Create a new document." ma:contentTypeScope="" ma:versionID="090e4b13107f8348ec48e639051d9fcc">
  <xsd:schema xmlns:xsd="http://www.w3.org/2001/XMLSchema" xmlns:xs="http://www.w3.org/2001/XMLSchema" xmlns:p="http://schemas.microsoft.com/office/2006/metadata/properties" xmlns:ns2="8af95d44-dcc1-466b-be29-cb9205fdc026" xmlns:ns3="1b160343-943f-4be8-aa77-6e563861f626" targetNamespace="http://schemas.microsoft.com/office/2006/metadata/properties" ma:root="true" ma:fieldsID="147a2872852787910de5700cc1a5f6d5" ns2:_="" ns3:_="">
    <xsd:import namespace="8af95d44-dcc1-466b-be29-cb9205fdc026"/>
    <xsd:import namespace="1b160343-943f-4be8-aa77-6e563861f62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f95d44-dcc1-466b-be29-cb9205fdc0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160343-943f-4be8-aa77-6e563861f626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3367E54-3E35-4F15-AAEB-79F81E664515}"/>
</file>

<file path=customXml/itemProps2.xml><?xml version="1.0" encoding="utf-8"?>
<ds:datastoreItem xmlns:ds="http://schemas.openxmlformats.org/officeDocument/2006/customXml" ds:itemID="{5BBA3C22-F84A-47A3-9E45-22CFDF9A5697}"/>
</file>

<file path=customXml/itemProps3.xml><?xml version="1.0" encoding="utf-8"?>
<ds:datastoreItem xmlns:ds="http://schemas.openxmlformats.org/officeDocument/2006/customXml" ds:itemID="{DF1703AB-1F6D-40E4-9008-8F158E17651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Arup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Monika Szulc</dc:creator>
  <cp:keywords/>
  <dc:description/>
  <cp:lastModifiedBy/>
  <cp:revision/>
  <dcterms:created xsi:type="dcterms:W3CDTF">2020-07-16T08:21:23Z</dcterms:created>
  <dcterms:modified xsi:type="dcterms:W3CDTF">2021-10-27T10:31:02Z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2fa3fd3-029b-403d-91b4-1dc930cb0e60_Enabled">
    <vt:lpwstr>true</vt:lpwstr>
  </property>
  <property fmtid="{D5CDD505-2E9C-101B-9397-08002B2CF9AE}" pid="3" name="MSIP_Label_82fa3fd3-029b-403d-91b4-1dc930cb0e60_SetDate">
    <vt:lpwstr>2020-07-16T08:40:59Z</vt:lpwstr>
  </property>
  <property fmtid="{D5CDD505-2E9C-101B-9397-08002B2CF9AE}" pid="4" name="MSIP_Label_82fa3fd3-029b-403d-91b4-1dc930cb0e60_Method">
    <vt:lpwstr>Standard</vt:lpwstr>
  </property>
  <property fmtid="{D5CDD505-2E9C-101B-9397-08002B2CF9AE}" pid="5" name="MSIP_Label_82fa3fd3-029b-403d-91b4-1dc930cb0e60_Name">
    <vt:lpwstr>82fa3fd3-029b-403d-91b4-1dc930cb0e60</vt:lpwstr>
  </property>
  <property fmtid="{D5CDD505-2E9C-101B-9397-08002B2CF9AE}" pid="6" name="MSIP_Label_82fa3fd3-029b-403d-91b4-1dc930cb0e60_SiteId">
    <vt:lpwstr>4ae48b41-0137-4599-8661-fc641fe77bea</vt:lpwstr>
  </property>
  <property fmtid="{D5CDD505-2E9C-101B-9397-08002B2CF9AE}" pid="7" name="MSIP_Label_82fa3fd3-029b-403d-91b4-1dc930cb0e60_ActionId">
    <vt:lpwstr>1414963d-2eae-4f50-b213-16f944d19636</vt:lpwstr>
  </property>
  <property fmtid="{D5CDD505-2E9C-101B-9397-08002B2CF9AE}" pid="8" name="MSIP_Label_82fa3fd3-029b-403d-91b4-1dc930cb0e60_ContentBits">
    <vt:lpwstr>0</vt:lpwstr>
  </property>
  <property fmtid="{D5CDD505-2E9C-101B-9397-08002B2CF9AE}" pid="9" name="ContentTypeId">
    <vt:lpwstr>0x0101002939DA29619B64408925BFEB1CDCFB52</vt:lpwstr>
  </property>
  <property fmtid="{D5CDD505-2E9C-101B-9397-08002B2CF9AE}" pid="10" name="Arup_Tags">
    <vt:lpwstr/>
  </property>
  <property fmtid="{D5CDD505-2E9C-101B-9397-08002B2CF9AE}" pid="11" name="CO_Topics">
    <vt:lpwstr/>
  </property>
  <property fmtid="{D5CDD505-2E9C-101B-9397-08002B2CF9AE}" pid="12" name="Arup_TypeOfContent">
    <vt:lpwstr/>
  </property>
  <property fmtid="{D5CDD505-2E9C-101B-9397-08002B2CF9AE}" pid="13" name="CO_Communities">
    <vt:lpwstr/>
  </property>
</Properties>
</file>